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1-571\Desktop\Мониторинг 2024-2025\"/>
    </mc:Choice>
  </mc:AlternateContent>
  <xr:revisionPtr revIDLastSave="0" documentId="13_ncr:1_{D79E40D0-BD1A-4F93-A02B-96E939B0CD3C}" xr6:coauthVersionLast="45" xr6:coauthVersionMax="47" xr10:uidLastSave="{00000000-0000-0000-0000-000000000000}"/>
  <bookViews>
    <workbookView xWindow="-120" yWindow="-120" windowWidth="20730" windowHeight="11160" tabRatio="817" firstSheet="1" activeTab="5" xr2:uid="{00000000-000D-0000-FFFF-FFFF00000000}"/>
  </bookViews>
  <sheets>
    <sheet name="ерте жас тобы" sheetId="15" r:id="rId1"/>
    <sheet name="кіші топ" sheetId="10" r:id="rId2"/>
    <sheet name="Күншуақ ортаңғы топ" sheetId="11" r:id="rId3"/>
    <sheet name="Балапан -Жұлдыз ересек топ" sheetId="12" r:id="rId4"/>
    <sheet name="Қарлығаш 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7" i="10" l="1"/>
  <c r="R17" i="10"/>
  <c r="S17" i="10"/>
  <c r="T17" i="10"/>
  <c r="U17" i="10"/>
  <c r="V17" i="10"/>
  <c r="W17" i="10"/>
  <c r="X17" i="10"/>
  <c r="Y17" i="10"/>
  <c r="V13" i="16"/>
  <c r="W13" i="16" s="1"/>
  <c r="V11" i="16"/>
  <c r="V10" i="16"/>
  <c r="W10" i="16" s="1"/>
  <c r="V9" i="16"/>
  <c r="W9" i="16" s="1"/>
  <c r="T12" i="16"/>
  <c r="T11" i="16"/>
  <c r="T10" i="16"/>
  <c r="T9" i="16"/>
  <c r="U9" i="16" s="1"/>
  <c r="R11" i="16"/>
  <c r="S11" i="16" s="1"/>
  <c r="R10" i="16"/>
  <c r="S10" i="16" s="1"/>
  <c r="R9" i="16"/>
  <c r="S9" i="16" s="1"/>
  <c r="U10" i="16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H11" i="13"/>
  <c r="I11" i="13"/>
  <c r="J11" i="13"/>
  <c r="K11" i="13"/>
  <c r="L11" i="13"/>
  <c r="M11" i="13"/>
  <c r="N11" i="13"/>
  <c r="O11" i="13"/>
  <c r="P11" i="13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H12" i="12"/>
  <c r="I12" i="12"/>
  <c r="J12" i="12"/>
  <c r="K12" i="12"/>
  <c r="L12" i="12"/>
  <c r="M12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Z17" i="10"/>
  <c r="AA17" i="10"/>
  <c r="AB17" i="10"/>
  <c r="AC17" i="10"/>
  <c r="AD17" i="10"/>
  <c r="AE17" i="10"/>
  <c r="AF17" i="10"/>
  <c r="AG17" i="10"/>
  <c r="AH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D17" i="10"/>
  <c r="AB18" i="11" l="1"/>
  <c r="U18" i="10"/>
  <c r="Q18" i="10"/>
  <c r="X18" i="10"/>
  <c r="T18" i="10"/>
  <c r="Y18" i="10"/>
  <c r="W18" i="10"/>
  <c r="S18" i="10"/>
  <c r="V18" i="10"/>
  <c r="R18" i="10"/>
  <c r="G18" i="10"/>
  <c r="AG18" i="10"/>
  <c r="AA18" i="10"/>
  <c r="F18" i="10"/>
  <c r="K18" i="10"/>
  <c r="AB18" i="10"/>
  <c r="AE18" i="10"/>
  <c r="N18" i="10"/>
  <c r="J18" i="10"/>
  <c r="O18" i="10"/>
  <c r="AF18" i="10"/>
  <c r="H18" i="10"/>
  <c r="AC18" i="10"/>
  <c r="E18" i="10"/>
  <c r="D18" i="10"/>
  <c r="I18" i="10"/>
  <c r="M18" i="10"/>
  <c r="Z18" i="10"/>
  <c r="AD18" i="10"/>
  <c r="AH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E17" i="11"/>
  <c r="D11" i="13"/>
  <c r="E11" i="13"/>
  <c r="F11" i="13"/>
  <c r="G11" i="13"/>
  <c r="Q11" i="13"/>
  <c r="R11" i="13"/>
  <c r="S11" i="13"/>
  <c r="T11" i="13"/>
  <c r="U11" i="13"/>
  <c r="V11" i="13"/>
  <c r="AI11" i="13"/>
  <c r="AJ11" i="13"/>
  <c r="AK11" i="13"/>
  <c r="AL11" i="13"/>
  <c r="AM11" i="13"/>
  <c r="AN11" i="13"/>
  <c r="AK12" i="12"/>
  <c r="D12" i="12"/>
  <c r="E12" i="12"/>
  <c r="F12" i="12"/>
  <c r="G12" i="12"/>
  <c r="N12" i="12"/>
  <c r="O12" i="12"/>
  <c r="P12" i="12"/>
  <c r="Q12" i="12"/>
  <c r="R12" i="12"/>
  <c r="S12" i="12"/>
  <c r="AF12" i="12"/>
  <c r="AH12" i="12"/>
  <c r="AI12" i="12"/>
  <c r="AI13" i="12" s="1"/>
  <c r="AJ12" i="12"/>
  <c r="AG12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K12" i="13" l="1"/>
  <c r="R13" i="12"/>
  <c r="V12" i="13"/>
  <c r="AN12" i="13"/>
  <c r="S12" i="13"/>
  <c r="AH13" i="12"/>
  <c r="Q13" i="12"/>
  <c r="AK13" i="12"/>
  <c r="P12" i="13"/>
  <c r="AE12" i="13"/>
  <c r="Y12" i="13"/>
  <c r="J12" i="13"/>
  <c r="AG13" i="12"/>
  <c r="AF13" i="12"/>
  <c r="P13" i="12"/>
  <c r="AB13" i="12"/>
  <c r="U13" i="12"/>
  <c r="M13" i="12"/>
  <c r="I13" i="12"/>
  <c r="AD13" i="12"/>
  <c r="Y13" i="12"/>
  <c r="T13" i="12"/>
  <c r="L13" i="12"/>
  <c r="H13" i="12"/>
  <c r="J13" i="12"/>
  <c r="AC13" i="12"/>
  <c r="X13" i="12"/>
  <c r="AA13" i="12"/>
  <c r="AE13" i="12"/>
  <c r="Z13" i="12"/>
  <c r="V13" i="12"/>
  <c r="W13" i="12"/>
  <c r="K13" i="12"/>
  <c r="AJ13" i="12"/>
  <c r="S13" i="12"/>
  <c r="O13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G12" i="13"/>
  <c r="D12" i="13"/>
  <c r="F13" i="12"/>
  <c r="D13" i="12"/>
  <c r="E13" i="12"/>
  <c r="G18" i="11"/>
  <c r="N17" i="16"/>
  <c r="J17" i="16"/>
  <c r="B17" i="16"/>
  <c r="F17" i="16"/>
  <c r="Q17" i="16"/>
  <c r="M17" i="16"/>
  <c r="P17" i="16"/>
  <c r="C17" i="16"/>
  <c r="G17" i="16"/>
  <c r="K17" i="16"/>
  <c r="O17" i="16"/>
  <c r="D17" i="16"/>
  <c r="L17" i="16"/>
  <c r="E18" i="11"/>
  <c r="D18" i="11"/>
  <c r="F18" i="11"/>
</calcChain>
</file>

<file path=xl/sharedStrings.xml><?xml version="1.0" encoding="utf-8"?>
<sst xmlns="http://schemas.openxmlformats.org/spreadsheetml/2006/main" count="326" uniqueCount="69">
  <si>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</si>
  <si>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</si>
  <si>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</si>
  <si>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</si>
  <si>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</si>
  <si>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</si>
  <si>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</si>
  <si>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</si>
  <si>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</si>
  <si>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</si>
  <si>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</si>
  <si>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</si>
  <si>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</si>
  <si>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</si>
  <si>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</si>
  <si>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</si>
  <si>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</si>
  <si>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</si>
  <si>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</si>
  <si>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</si>
  <si>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</si>
  <si>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</si>
  <si>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</si>
  <si>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</si>
  <si>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</si>
  <si>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</si>
  <si>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</si>
  <si>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</si>
  <si>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</si>
  <si>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</si>
  <si>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</si>
  <si>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</si>
  <si>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</si>
  <si>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</si>
  <si>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</si>
  <si>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</si>
  <si>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</si>
  <si>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</si>
  <si>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</si>
  <si>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</si>
  <si>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</si>
  <si>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</si>
  <si>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</si>
  <si>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</si>
  <si>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</si>
  <si>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</si>
  <si>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Күншуақ</t>
  </si>
  <si>
    <t>Молбай Г.Ш.</t>
  </si>
  <si>
    <t>Балапан</t>
  </si>
  <si>
    <t>Батырова Д.Б.</t>
  </si>
  <si>
    <t>Жұлдыз</t>
  </si>
  <si>
    <t>Туребаева Р.К.</t>
  </si>
  <si>
    <t>Қарлығаш</t>
  </si>
  <si>
    <t>Исабекова А.Б.</t>
  </si>
  <si>
    <r>
      <t>МДҰ атауы_</t>
    </r>
    <r>
      <rPr>
        <b/>
        <sz val="12"/>
        <color theme="1"/>
        <rFont val="Times New Roman"/>
        <family val="1"/>
        <charset val="204"/>
      </rPr>
      <t>Амина -2011 балабақшасы</t>
    </r>
    <r>
      <rPr>
        <sz val="12"/>
        <color theme="1"/>
        <rFont val="Times New Roman"/>
        <family val="1"/>
        <charset val="204"/>
      </rPr>
      <t>_________________________________________________________</t>
    </r>
  </si>
  <si>
    <r>
      <t>Мекен-жайы_</t>
    </r>
    <r>
      <rPr>
        <b/>
        <sz val="12"/>
        <color theme="1"/>
        <rFont val="Times New Roman"/>
        <family val="1"/>
        <charset val="204"/>
      </rPr>
      <t xml:space="preserve">Қосшы қ., Республика к-сі, 2 үй </t>
    </r>
    <r>
      <rPr>
        <sz val="12"/>
        <color theme="1"/>
        <rFont val="Times New Roman"/>
        <family val="1"/>
        <charset val="204"/>
      </rPr>
      <t>______________________________________________________</t>
    </r>
  </si>
  <si>
    <r>
      <t>Оқыту тілі__</t>
    </r>
    <r>
      <rPr>
        <b/>
        <sz val="11"/>
        <color theme="1"/>
        <rFont val="Times New Roman"/>
        <family val="1"/>
        <charset val="204"/>
      </rPr>
      <t>қазақ тілі__</t>
    </r>
    <r>
      <rPr>
        <sz val="11"/>
        <color theme="1"/>
        <rFont val="Times New Roman"/>
        <family val="1"/>
        <charset val="204"/>
      </rPr>
      <t>____________________________________________________</t>
    </r>
  </si>
  <si>
    <r>
      <t xml:space="preserve">Әдіскерінің аты-жөні  </t>
    </r>
    <r>
      <rPr>
        <b/>
        <sz val="12"/>
        <color theme="1"/>
        <rFont val="Times New Roman"/>
        <family val="1"/>
        <charset val="204"/>
      </rPr>
      <t xml:space="preserve"> Ашимова Т.М</t>
    </r>
    <r>
      <rPr>
        <sz val="12"/>
        <color theme="1"/>
        <rFont val="Times New Roman"/>
        <family val="1"/>
        <charset val="204"/>
      </rPr>
      <t>__________________</t>
    </r>
  </si>
  <si>
    <r>
      <t>Әдіскерінің аты-жөні</t>
    </r>
    <r>
      <rPr>
        <b/>
        <sz val="12"/>
        <color theme="1"/>
        <rFont val="Times New Roman"/>
        <family val="1"/>
        <charset val="204"/>
      </rPr>
      <t>_Ашимова Т.М._</t>
    </r>
    <r>
      <rPr>
        <sz val="12"/>
        <color theme="1"/>
        <rFont val="Times New Roman"/>
        <family val="1"/>
        <charset val="204"/>
      </rPr>
      <t>___________________________________</t>
    </r>
  </si>
  <si>
    <r>
      <t>Мекен-жайы_</t>
    </r>
    <r>
      <rPr>
        <b/>
        <sz val="12"/>
        <color theme="1"/>
        <rFont val="Times New Roman"/>
        <family val="1"/>
        <charset val="204"/>
      </rPr>
      <t>Қосшы қ., Республика к-сі, 2 үй</t>
    </r>
    <r>
      <rPr>
        <sz val="12"/>
        <color theme="1"/>
        <rFont val="Times New Roman"/>
        <family val="1"/>
        <charset val="204"/>
      </rPr>
      <t>_____________________________________________</t>
    </r>
  </si>
  <si>
    <r>
      <t>Оқыту тілі__</t>
    </r>
    <r>
      <rPr>
        <b/>
        <sz val="11"/>
        <color theme="1"/>
        <rFont val="Times New Roman"/>
        <family val="1"/>
        <charset val="204"/>
      </rPr>
      <t>қазақ тілі__</t>
    </r>
    <r>
      <rPr>
        <sz val="11"/>
        <color theme="1"/>
        <rFont val="Times New Roman"/>
        <family val="1"/>
        <charset val="204"/>
      </rPr>
      <t>_____</t>
    </r>
  </si>
  <si>
    <r>
      <t>Әдіскерінің аты-жөні_</t>
    </r>
    <r>
      <rPr>
        <b/>
        <sz val="12"/>
        <color theme="1"/>
        <rFont val="Times New Roman"/>
        <family val="1"/>
        <charset val="204"/>
      </rPr>
      <t>Ашимова Т.М.</t>
    </r>
    <r>
      <rPr>
        <sz val="12"/>
        <color theme="1"/>
        <rFont val="Times New Roman"/>
        <family val="1"/>
        <charset val="204"/>
      </rPr>
      <t>____________________________________</t>
    </r>
  </si>
  <si>
    <r>
      <t>МДҰ атауы_</t>
    </r>
    <r>
      <rPr>
        <b/>
        <sz val="12"/>
        <color theme="1"/>
        <rFont val="Times New Roman"/>
        <family val="1"/>
        <charset val="204"/>
      </rPr>
      <t>Амина -2011 балабақшасы</t>
    </r>
    <r>
      <rPr>
        <sz val="12"/>
        <color theme="1"/>
        <rFont val="Times New Roman"/>
        <family val="1"/>
        <charset val="204"/>
      </rPr>
      <t>___</t>
    </r>
  </si>
  <si>
    <r>
      <t>Мекен-жайы_</t>
    </r>
    <r>
      <rPr>
        <b/>
        <sz val="12"/>
        <color theme="1"/>
        <rFont val="Times New Roman"/>
        <family val="1"/>
        <charset val="204"/>
      </rPr>
      <t>Қосшы қ., Республика к-сі, 2 үй</t>
    </r>
    <r>
      <rPr>
        <sz val="12"/>
        <color theme="1"/>
        <rFont val="Times New Roman"/>
        <family val="1"/>
        <charset val="204"/>
      </rPr>
      <t>____</t>
    </r>
  </si>
  <si>
    <r>
      <t>Оқыту тілі_</t>
    </r>
    <r>
      <rPr>
        <b/>
        <sz val="11"/>
        <color theme="1"/>
        <rFont val="Times New Roman"/>
        <family val="1"/>
        <charset val="204"/>
      </rPr>
      <t>қазақ тілі_</t>
    </r>
    <r>
      <rPr>
        <sz val="11"/>
        <color theme="1"/>
        <rFont val="Times New Roman"/>
        <family val="1"/>
        <charset val="204"/>
      </rPr>
      <t>___________________________________________</t>
    </r>
  </si>
  <si>
    <r>
      <t>Әдіскерінің аты-жөні_</t>
    </r>
    <r>
      <rPr>
        <b/>
        <sz val="12"/>
        <color theme="1"/>
        <rFont val="Times New Roman"/>
        <family val="1"/>
        <charset val="204"/>
      </rPr>
      <t>Ашимова Т.М.</t>
    </r>
    <r>
      <rPr>
        <sz val="12"/>
        <color theme="1"/>
        <rFont val="Times New Roman"/>
        <family val="1"/>
        <charset val="204"/>
      </rPr>
      <t>_________________</t>
    </r>
  </si>
  <si>
    <r>
      <t>МДҰ атауы_</t>
    </r>
    <r>
      <rPr>
        <b/>
        <sz val="12"/>
        <color theme="1"/>
        <rFont val="Times New Roman"/>
        <family val="1"/>
        <charset val="204"/>
      </rPr>
      <t>Амина-2011 балабақшасы_</t>
    </r>
    <r>
      <rPr>
        <sz val="12"/>
        <color theme="1"/>
        <rFont val="Times New Roman"/>
        <family val="1"/>
        <charset val="204"/>
      </rPr>
      <t>________________________________________________________</t>
    </r>
  </si>
  <si>
    <r>
      <t xml:space="preserve">Мекен-жайы       </t>
    </r>
    <r>
      <rPr>
        <b/>
        <sz val="12"/>
        <color theme="1"/>
        <rFont val="Times New Roman"/>
        <family val="1"/>
        <charset val="204"/>
      </rPr>
      <t>Қосшы қ., Республика к-сі, 2 үй</t>
    </r>
    <r>
      <rPr>
        <sz val="12"/>
        <color theme="1"/>
        <rFont val="Times New Roman"/>
        <family val="1"/>
        <charset val="204"/>
      </rPr>
      <t>______</t>
    </r>
  </si>
  <si>
    <r>
      <t>Оқыту тілі_</t>
    </r>
    <r>
      <rPr>
        <b/>
        <sz val="11"/>
        <color theme="1"/>
        <rFont val="Times New Roman"/>
        <family val="1"/>
        <charset val="204"/>
      </rPr>
      <t>қазақ тілі</t>
    </r>
    <r>
      <rPr>
        <sz val="11"/>
        <color theme="1"/>
        <rFont val="Times New Roman"/>
        <family val="1"/>
        <charset val="204"/>
      </rPr>
      <t>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</si>
</sst>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39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6" t="s">
        <v>18</v>
      </c>
      <c r="Y2" s="36"/>
    </row>
    <row r="3" spans="1:25" ht="15.75" x14ac:dyDescent="0.25">
      <c r="A3" s="3"/>
      <c r="B3" s="37" t="s">
        <v>17</v>
      </c>
      <c r="C3" s="37"/>
      <c r="D3" s="37"/>
      <c r="E3" s="37"/>
      <c r="F3" s="37"/>
      <c r="G3" s="3"/>
      <c r="H3" s="3"/>
      <c r="I3" s="3"/>
      <c r="J3" s="3"/>
      <c r="K3" s="3"/>
      <c r="L3" s="37" t="s">
        <v>40</v>
      </c>
      <c r="M3" s="37"/>
      <c r="N3" s="37"/>
      <c r="O3" s="37"/>
      <c r="P3" s="37"/>
      <c r="Q3" s="37"/>
      <c r="R3" s="37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8" t="s">
        <v>23</v>
      </c>
      <c r="M4" s="38"/>
      <c r="N4" s="38"/>
      <c r="O4" s="38"/>
      <c r="P4" s="38"/>
      <c r="Q4" s="38"/>
      <c r="R4" s="38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35" t="s">
        <v>8</v>
      </c>
      <c r="I7" s="35"/>
      <c r="J7" s="35"/>
      <c r="K7" s="35"/>
      <c r="L7" s="35"/>
      <c r="M7" s="35"/>
      <c r="N7" s="35" t="s">
        <v>6</v>
      </c>
      <c r="O7" s="35"/>
      <c r="P7" s="35"/>
      <c r="Q7" s="35" t="s">
        <v>9</v>
      </c>
      <c r="R7" s="35"/>
      <c r="S7" s="35"/>
      <c r="T7" s="35"/>
      <c r="U7" s="35"/>
      <c r="V7" s="35"/>
      <c r="W7" s="35" t="s">
        <v>7</v>
      </c>
      <c r="X7" s="35"/>
      <c r="Y7" s="35"/>
    </row>
    <row r="8" spans="1:25" ht="14.25" customHeight="1" x14ac:dyDescent="0.25">
      <c r="A8" s="41"/>
      <c r="B8" s="35"/>
      <c r="C8" s="35"/>
      <c r="D8" s="35"/>
      <c r="E8" s="35" t="s">
        <v>14</v>
      </c>
      <c r="F8" s="35" t="s">
        <v>15</v>
      </c>
      <c r="G8" s="35" t="s">
        <v>16</v>
      </c>
      <c r="H8" s="35" t="s">
        <v>19</v>
      </c>
      <c r="I8" s="35"/>
      <c r="J8" s="35"/>
      <c r="K8" s="35" t="s">
        <v>20</v>
      </c>
      <c r="L8" s="35"/>
      <c r="M8" s="35"/>
      <c r="N8" s="35" t="s">
        <v>14</v>
      </c>
      <c r="O8" s="35" t="s">
        <v>15</v>
      </c>
      <c r="P8" s="35" t="s">
        <v>16</v>
      </c>
      <c r="Q8" s="35" t="s">
        <v>21</v>
      </c>
      <c r="R8" s="35"/>
      <c r="S8" s="35"/>
      <c r="T8" s="35" t="s">
        <v>22</v>
      </c>
      <c r="U8" s="35"/>
      <c r="V8" s="35"/>
      <c r="W8" s="1"/>
      <c r="X8" s="1"/>
      <c r="Y8" s="1"/>
    </row>
    <row r="9" spans="1:25" ht="128.25" customHeight="1" x14ac:dyDescent="0.25">
      <c r="A9" s="41"/>
      <c r="B9" s="35"/>
      <c r="C9" s="35"/>
      <c r="D9" s="35"/>
      <c r="E9" s="35"/>
      <c r="F9" s="35"/>
      <c r="G9" s="35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5"/>
      <c r="O9" s="35"/>
      <c r="P9" s="35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0" t="s">
        <v>1</v>
      </c>
      <c r="B17" s="40"/>
      <c r="C17" s="40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9" t="s">
        <v>11</v>
      </c>
      <c r="B18" s="39"/>
      <c r="C18" s="39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8"/>
  <sheetViews>
    <sheetView zoomScale="70" zoomScaleNormal="70" workbookViewId="0">
      <selection activeCell="J27" sqref="J2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6" t="s">
        <v>38</v>
      </c>
      <c r="C2" s="46"/>
      <c r="D2" s="46"/>
      <c r="E2" s="46"/>
      <c r="F2" s="46"/>
      <c r="G2" s="46"/>
      <c r="H2" s="7"/>
      <c r="I2" s="7"/>
      <c r="J2" s="7"/>
      <c r="K2" s="2"/>
      <c r="L2" s="37" t="s">
        <v>2</v>
      </c>
      <c r="M2" s="37"/>
      <c r="N2" s="37"/>
      <c r="O2" s="37"/>
      <c r="P2" s="37"/>
      <c r="Q2" s="37"/>
      <c r="R2" s="37"/>
      <c r="S2" s="37"/>
      <c r="T2" s="37"/>
      <c r="U2" s="37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6" t="s">
        <v>18</v>
      </c>
      <c r="AH2" s="36"/>
    </row>
    <row r="3" spans="1:34" ht="15.75" x14ac:dyDescent="0.25">
      <c r="A3" s="3"/>
      <c r="B3" s="37" t="s">
        <v>17</v>
      </c>
      <c r="C3" s="37"/>
      <c r="D3" s="37"/>
      <c r="E3" s="37"/>
      <c r="F3" s="37"/>
      <c r="G3" s="3"/>
      <c r="H3" s="3"/>
      <c r="I3" s="3"/>
      <c r="J3" s="3"/>
      <c r="K3" s="3"/>
      <c r="L3" s="42" t="s">
        <v>24</v>
      </c>
      <c r="M3" s="42"/>
      <c r="N3" s="42"/>
      <c r="O3" s="42"/>
      <c r="P3" s="42"/>
      <c r="Q3" s="42"/>
      <c r="R3" s="42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8" t="s">
        <v>23</v>
      </c>
      <c r="M4" s="38"/>
      <c r="N4" s="38"/>
      <c r="O4" s="38"/>
      <c r="P4" s="38"/>
      <c r="Q4" s="38"/>
      <c r="R4" s="38"/>
      <c r="S4" s="38"/>
      <c r="T4" s="38"/>
      <c r="U4" s="38"/>
      <c r="V4" s="22"/>
      <c r="W4" s="22"/>
      <c r="X4" s="22"/>
      <c r="Y4" s="22"/>
      <c r="Z4" s="22"/>
      <c r="AA4" s="22"/>
      <c r="AB4" s="22"/>
      <c r="AC4" s="22"/>
      <c r="AD4" s="22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5"/>
      <c r="N7" s="35" t="s">
        <v>6</v>
      </c>
      <c r="O7" s="35"/>
      <c r="P7" s="35"/>
      <c r="Q7" s="43" t="s">
        <v>9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5"/>
      <c r="AF7" s="35" t="s">
        <v>7</v>
      </c>
      <c r="AG7" s="35"/>
      <c r="AH7" s="35"/>
    </row>
    <row r="8" spans="1:34" ht="15.75" customHeight="1" x14ac:dyDescent="0.25">
      <c r="A8" s="41"/>
      <c r="B8" s="35"/>
      <c r="C8" s="35"/>
      <c r="D8" s="35"/>
      <c r="E8" s="52" t="s">
        <v>14</v>
      </c>
      <c r="F8" s="52" t="s">
        <v>15</v>
      </c>
      <c r="G8" s="52" t="s">
        <v>16</v>
      </c>
      <c r="H8" s="35" t="s">
        <v>19</v>
      </c>
      <c r="I8" s="35"/>
      <c r="J8" s="35"/>
      <c r="K8" s="35" t="s">
        <v>20</v>
      </c>
      <c r="L8" s="35"/>
      <c r="M8" s="35"/>
      <c r="N8" s="52" t="s">
        <v>14</v>
      </c>
      <c r="O8" s="52" t="s">
        <v>15</v>
      </c>
      <c r="P8" s="52" t="s">
        <v>16</v>
      </c>
      <c r="Q8" s="35" t="s">
        <v>26</v>
      </c>
      <c r="R8" s="35"/>
      <c r="S8" s="35"/>
      <c r="T8" s="35" t="s">
        <v>21</v>
      </c>
      <c r="U8" s="35"/>
      <c r="V8" s="35"/>
      <c r="W8" s="35" t="s">
        <v>27</v>
      </c>
      <c r="X8" s="35"/>
      <c r="Y8" s="35"/>
      <c r="Z8" s="43" t="s">
        <v>28</v>
      </c>
      <c r="AA8" s="44"/>
      <c r="AB8" s="45"/>
      <c r="AC8" s="43" t="s">
        <v>22</v>
      </c>
      <c r="AD8" s="44"/>
      <c r="AE8" s="45"/>
      <c r="AF8" s="52" t="s">
        <v>14</v>
      </c>
      <c r="AG8" s="52" t="s">
        <v>15</v>
      </c>
      <c r="AH8" s="52" t="s">
        <v>16</v>
      </c>
    </row>
    <row r="9" spans="1:34" ht="126.75" customHeight="1" x14ac:dyDescent="0.25">
      <c r="A9" s="41"/>
      <c r="B9" s="35"/>
      <c r="C9" s="35"/>
      <c r="D9" s="35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3"/>
      <c r="O9" s="53"/>
      <c r="P9" s="53"/>
      <c r="Q9" s="31" t="s">
        <v>14</v>
      </c>
      <c r="R9" s="31" t="s">
        <v>15</v>
      </c>
      <c r="S9" s="31" t="s">
        <v>16</v>
      </c>
      <c r="T9" s="31" t="s">
        <v>14</v>
      </c>
      <c r="U9" s="31" t="s">
        <v>15</v>
      </c>
      <c r="V9" s="31" t="s">
        <v>16</v>
      </c>
      <c r="W9" s="31" t="s">
        <v>14</v>
      </c>
      <c r="X9" s="31" t="s">
        <v>15</v>
      </c>
      <c r="Y9" s="3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53"/>
      <c r="AG9" s="53"/>
      <c r="AH9" s="53"/>
    </row>
    <row r="10" spans="1:34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.75" x14ac:dyDescent="0.25">
      <c r="A17" s="49" t="s">
        <v>1</v>
      </c>
      <c r="B17" s="50"/>
      <c r="C17" s="51"/>
      <c r="D17" s="14">
        <f t="shared" ref="D17:AH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</row>
    <row r="18" spans="1:34" ht="17.25" customHeight="1" x14ac:dyDescent="0.25">
      <c r="A18" s="47" t="s">
        <v>11</v>
      </c>
      <c r="B18" s="48"/>
      <c r="C18" s="48"/>
      <c r="D18" s="29" t="e">
        <f>D17*100/D17</f>
        <v>#DIV/0!</v>
      </c>
      <c r="E18" s="32" t="e">
        <f>E17*100/D17</f>
        <v>#DIV/0!</v>
      </c>
      <c r="F18" s="32" t="e">
        <f>F17*100/D17</f>
        <v>#DIV/0!</v>
      </c>
      <c r="G18" s="3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B1" zoomScale="80" zoomScaleNormal="80" workbookViewId="0">
      <selection activeCell="H4" sqref="H4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6" t="s">
        <v>37</v>
      </c>
      <c r="C2" s="46"/>
      <c r="D2" s="46"/>
      <c r="E2" s="46"/>
      <c r="F2" s="46"/>
      <c r="G2" s="7"/>
      <c r="H2" s="7"/>
      <c r="I2" s="7"/>
      <c r="J2" s="7"/>
      <c r="K2" s="7"/>
      <c r="L2" s="7"/>
      <c r="M2" s="7"/>
      <c r="N2" s="2"/>
      <c r="O2" s="3" t="s">
        <v>54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6" t="s">
        <v>18</v>
      </c>
      <c r="AK2" s="36"/>
    </row>
    <row r="3" spans="1:37" ht="15.75" x14ac:dyDescent="0.25">
      <c r="A3" s="3"/>
      <c r="B3" s="37" t="s">
        <v>57</v>
      </c>
      <c r="C3" s="37"/>
      <c r="D3" s="37"/>
      <c r="E3" s="37"/>
      <c r="F3" s="37"/>
      <c r="G3" s="3"/>
      <c r="H3" s="3"/>
      <c r="I3" s="3"/>
      <c r="J3" s="3"/>
      <c r="K3" s="3"/>
      <c r="L3" s="3"/>
      <c r="M3" s="3"/>
      <c r="N3" s="3"/>
      <c r="O3" s="37" t="s">
        <v>55</v>
      </c>
      <c r="P3" s="37"/>
      <c r="Q3" s="37"/>
      <c r="R3" s="37"/>
      <c r="S3" s="37"/>
      <c r="T3" s="37"/>
      <c r="U3" s="3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56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4"/>
      <c r="N7" s="44"/>
      <c r="O7" s="44"/>
      <c r="P7" s="45"/>
      <c r="Q7" s="35" t="s">
        <v>6</v>
      </c>
      <c r="R7" s="35"/>
      <c r="S7" s="35"/>
      <c r="T7" s="43" t="s">
        <v>9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35" t="s">
        <v>7</v>
      </c>
      <c r="AJ7" s="35"/>
      <c r="AK7" s="35"/>
    </row>
    <row r="8" spans="1:37" ht="15.75" customHeight="1" x14ac:dyDescent="0.25">
      <c r="A8" s="41"/>
      <c r="B8" s="35"/>
      <c r="C8" s="35"/>
      <c r="D8" s="35"/>
      <c r="E8" s="52" t="s">
        <v>14</v>
      </c>
      <c r="F8" s="52" t="s">
        <v>15</v>
      </c>
      <c r="G8" s="52" t="s">
        <v>16</v>
      </c>
      <c r="H8" s="54" t="s">
        <v>19</v>
      </c>
      <c r="I8" s="55"/>
      <c r="J8" s="55"/>
      <c r="K8" s="44" t="s">
        <v>20</v>
      </c>
      <c r="L8" s="44"/>
      <c r="M8" s="45"/>
      <c r="N8" s="58" t="s">
        <v>25</v>
      </c>
      <c r="O8" s="56"/>
      <c r="P8" s="57"/>
      <c r="Q8" s="52" t="s">
        <v>14</v>
      </c>
      <c r="R8" s="52" t="s">
        <v>15</v>
      </c>
      <c r="S8" s="52" t="s">
        <v>16</v>
      </c>
      <c r="T8" s="59" t="s">
        <v>26</v>
      </c>
      <c r="U8" s="59"/>
      <c r="V8" s="59"/>
      <c r="W8" s="59" t="s">
        <v>21</v>
      </c>
      <c r="X8" s="59"/>
      <c r="Y8" s="59"/>
      <c r="Z8" s="41" t="s">
        <v>27</v>
      </c>
      <c r="AA8" s="41"/>
      <c r="AB8" s="41"/>
      <c r="AC8" s="41" t="s">
        <v>28</v>
      </c>
      <c r="AD8" s="41"/>
      <c r="AE8" s="41"/>
      <c r="AF8" s="56" t="s">
        <v>22</v>
      </c>
      <c r="AG8" s="56"/>
      <c r="AH8" s="57"/>
      <c r="AI8" s="52" t="s">
        <v>14</v>
      </c>
      <c r="AJ8" s="52" t="s">
        <v>15</v>
      </c>
      <c r="AK8" s="52" t="s">
        <v>16</v>
      </c>
    </row>
    <row r="9" spans="1:37" ht="115.5" customHeight="1" x14ac:dyDescent="0.25">
      <c r="A9" s="41"/>
      <c r="B9" s="35"/>
      <c r="C9" s="35"/>
      <c r="D9" s="35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3"/>
      <c r="R9" s="53"/>
      <c r="S9" s="53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3"/>
      <c r="AJ9" s="53"/>
      <c r="AK9" s="53"/>
    </row>
    <row r="10" spans="1:37" ht="15.75" x14ac:dyDescent="0.25">
      <c r="A10" s="5">
        <v>1</v>
      </c>
      <c r="B10" s="6" t="s">
        <v>46</v>
      </c>
      <c r="C10" s="6" t="s">
        <v>47</v>
      </c>
      <c r="D10" s="12">
        <v>22</v>
      </c>
      <c r="E10" s="12">
        <v>0</v>
      </c>
      <c r="F10" s="12">
        <v>6</v>
      </c>
      <c r="G10" s="12">
        <v>16</v>
      </c>
      <c r="H10" s="12">
        <v>0</v>
      </c>
      <c r="I10" s="12">
        <v>6</v>
      </c>
      <c r="J10" s="12">
        <v>16</v>
      </c>
      <c r="K10" s="12">
        <v>0</v>
      </c>
      <c r="L10" s="12">
        <v>6</v>
      </c>
      <c r="M10" s="12">
        <v>16</v>
      </c>
      <c r="N10" s="12">
        <v>0</v>
      </c>
      <c r="O10" s="12">
        <v>6</v>
      </c>
      <c r="P10" s="12">
        <v>16</v>
      </c>
      <c r="Q10" s="12">
        <v>0</v>
      </c>
      <c r="R10" s="12">
        <v>6</v>
      </c>
      <c r="S10" s="12">
        <v>16</v>
      </c>
      <c r="T10" s="12">
        <v>0</v>
      </c>
      <c r="U10" s="12">
        <v>6</v>
      </c>
      <c r="V10" s="12">
        <v>16</v>
      </c>
      <c r="W10" s="12">
        <v>0</v>
      </c>
      <c r="X10" s="12">
        <v>6</v>
      </c>
      <c r="Y10" s="12">
        <v>16</v>
      </c>
      <c r="Z10" s="12">
        <v>0</v>
      </c>
      <c r="AA10" s="12">
        <v>6</v>
      </c>
      <c r="AB10" s="12">
        <v>16</v>
      </c>
      <c r="AC10" s="12">
        <v>0</v>
      </c>
      <c r="AD10" s="12">
        <v>6</v>
      </c>
      <c r="AE10" s="12">
        <v>16</v>
      </c>
      <c r="AF10" s="12">
        <v>0</v>
      </c>
      <c r="AG10" s="12">
        <v>6</v>
      </c>
      <c r="AH10" s="12">
        <v>16</v>
      </c>
      <c r="AI10" s="12">
        <v>0</v>
      </c>
      <c r="AJ10" s="12">
        <v>6</v>
      </c>
      <c r="AK10" s="12">
        <v>16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9" t="s">
        <v>1</v>
      </c>
      <c r="B17" s="50"/>
      <c r="C17" s="51"/>
      <c r="D17" s="14">
        <f t="shared" ref="D17:AK17" si="0">SUM(D10:D16)</f>
        <v>22</v>
      </c>
      <c r="E17" s="12">
        <f t="shared" si="0"/>
        <v>0</v>
      </c>
      <c r="F17" s="12">
        <f t="shared" si="0"/>
        <v>6</v>
      </c>
      <c r="G17" s="12">
        <f t="shared" si="0"/>
        <v>16</v>
      </c>
      <c r="H17" s="12">
        <f t="shared" si="0"/>
        <v>0</v>
      </c>
      <c r="I17" s="12">
        <f t="shared" si="0"/>
        <v>6</v>
      </c>
      <c r="J17" s="12">
        <f t="shared" si="0"/>
        <v>16</v>
      </c>
      <c r="K17" s="12">
        <f t="shared" si="0"/>
        <v>0</v>
      </c>
      <c r="L17" s="12">
        <f t="shared" si="0"/>
        <v>6</v>
      </c>
      <c r="M17" s="12">
        <f t="shared" si="0"/>
        <v>16</v>
      </c>
      <c r="N17" s="12">
        <f t="shared" si="0"/>
        <v>0</v>
      </c>
      <c r="O17" s="12">
        <f t="shared" si="0"/>
        <v>6</v>
      </c>
      <c r="P17" s="12">
        <f t="shared" si="0"/>
        <v>16</v>
      </c>
      <c r="Q17" s="12">
        <f t="shared" si="0"/>
        <v>0</v>
      </c>
      <c r="R17" s="12">
        <f t="shared" si="0"/>
        <v>6</v>
      </c>
      <c r="S17" s="12">
        <f t="shared" si="0"/>
        <v>16</v>
      </c>
      <c r="T17" s="12">
        <f t="shared" si="0"/>
        <v>0</v>
      </c>
      <c r="U17" s="12">
        <f t="shared" si="0"/>
        <v>6</v>
      </c>
      <c r="V17" s="12">
        <f t="shared" si="0"/>
        <v>16</v>
      </c>
      <c r="W17" s="12">
        <f t="shared" si="0"/>
        <v>0</v>
      </c>
      <c r="X17" s="12">
        <f t="shared" si="0"/>
        <v>6</v>
      </c>
      <c r="Y17" s="12">
        <f t="shared" si="0"/>
        <v>16</v>
      </c>
      <c r="Z17" s="12">
        <f t="shared" si="0"/>
        <v>0</v>
      </c>
      <c r="AA17" s="12">
        <f t="shared" si="0"/>
        <v>6</v>
      </c>
      <c r="AB17" s="12">
        <f t="shared" si="0"/>
        <v>16</v>
      </c>
      <c r="AC17" s="12">
        <f t="shared" si="0"/>
        <v>0</v>
      </c>
      <c r="AD17" s="12">
        <f t="shared" si="0"/>
        <v>6</v>
      </c>
      <c r="AE17" s="12">
        <f t="shared" si="0"/>
        <v>16</v>
      </c>
      <c r="AF17" s="12">
        <f t="shared" si="0"/>
        <v>0</v>
      </c>
      <c r="AG17" s="12">
        <f t="shared" si="0"/>
        <v>6</v>
      </c>
      <c r="AH17" s="12">
        <f t="shared" si="0"/>
        <v>16</v>
      </c>
      <c r="AI17" s="12">
        <f t="shared" si="0"/>
        <v>0</v>
      </c>
      <c r="AJ17" s="12">
        <f t="shared" si="0"/>
        <v>6</v>
      </c>
      <c r="AK17" s="12">
        <f t="shared" si="0"/>
        <v>16</v>
      </c>
    </row>
    <row r="18" spans="1:37" ht="18.75" customHeight="1" x14ac:dyDescent="0.25">
      <c r="A18" s="47" t="s">
        <v>11</v>
      </c>
      <c r="B18" s="48"/>
      <c r="C18" s="48"/>
      <c r="D18" s="17">
        <f>D17*100/D17</f>
        <v>100</v>
      </c>
      <c r="E18" s="13">
        <f>E17*100/D17</f>
        <v>0</v>
      </c>
      <c r="F18" s="13">
        <f>F17*100/D17</f>
        <v>27.272727272727273</v>
      </c>
      <c r="G18" s="13">
        <f>G17*100/D17</f>
        <v>72.727272727272734</v>
      </c>
      <c r="H18" s="13">
        <f>H17*100/D17</f>
        <v>0</v>
      </c>
      <c r="I18" s="13">
        <f>I17*100/D17</f>
        <v>27.272727272727273</v>
      </c>
      <c r="J18" s="13">
        <f>J17*100/D17</f>
        <v>72.727272727272734</v>
      </c>
      <c r="K18" s="13">
        <f>K17*100/D17</f>
        <v>0</v>
      </c>
      <c r="L18" s="13">
        <f>L17*100/D17</f>
        <v>27.272727272727273</v>
      </c>
      <c r="M18" s="13">
        <f>M17*100/D17</f>
        <v>72.727272727272734</v>
      </c>
      <c r="N18" s="13">
        <f>N17*100/D17</f>
        <v>0</v>
      </c>
      <c r="O18" s="13">
        <f>O17*100/D17</f>
        <v>27.272727272727273</v>
      </c>
      <c r="P18" s="13">
        <f>P17*100/D17</f>
        <v>72.727272727272734</v>
      </c>
      <c r="Q18" s="13">
        <f>Q17*100/D17</f>
        <v>0</v>
      </c>
      <c r="R18" s="13">
        <f>R17*100/D17</f>
        <v>27.272727272727273</v>
      </c>
      <c r="S18" s="13">
        <f>S17*100/D17</f>
        <v>72.727272727272734</v>
      </c>
      <c r="T18" s="13">
        <f>T17*100/D17</f>
        <v>0</v>
      </c>
      <c r="U18" s="13">
        <f>U17*100/D17</f>
        <v>27.272727272727273</v>
      </c>
      <c r="V18" s="13">
        <f>V17*100/D17</f>
        <v>72.727272727272734</v>
      </c>
      <c r="W18" s="13">
        <f>W17*100/D17</f>
        <v>0</v>
      </c>
      <c r="X18" s="13">
        <f>X17*100/D17</f>
        <v>27.272727272727273</v>
      </c>
      <c r="Y18" s="13">
        <f>Y17*100/D17</f>
        <v>72.727272727272734</v>
      </c>
      <c r="Z18" s="13">
        <f>Z17*100/D17</f>
        <v>0</v>
      </c>
      <c r="AA18" s="13">
        <f>AA17*100/D17</f>
        <v>27.272727272727273</v>
      </c>
      <c r="AB18" s="13">
        <f>AB17*100/D17</f>
        <v>72.727272727272734</v>
      </c>
      <c r="AC18" s="13">
        <f>AC17*100/D17</f>
        <v>0</v>
      </c>
      <c r="AD18" s="13">
        <f>AD17*100/D17</f>
        <v>27.272727272727273</v>
      </c>
      <c r="AE18" s="13">
        <f>AE17*100/D17</f>
        <v>72.727272727272734</v>
      </c>
      <c r="AF18" s="13">
        <f>AF17*100/D17</f>
        <v>0</v>
      </c>
      <c r="AG18" s="13">
        <f>AG17*100/D17</f>
        <v>27.272727272727273</v>
      </c>
      <c r="AH18" s="13">
        <f>AH17*100/D17</f>
        <v>72.727272727272734</v>
      </c>
      <c r="AI18" s="13">
        <f>AI17*100/D17</f>
        <v>0</v>
      </c>
      <c r="AJ18" s="13">
        <f>AJ17*100/D17</f>
        <v>27.272727272727273</v>
      </c>
      <c r="AK18" s="13">
        <f>AK17*100/D17</f>
        <v>72.727272727272734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3"/>
  <sheetViews>
    <sheetView zoomScale="80" zoomScaleNormal="80" workbookViewId="0">
      <selection activeCell="D16" sqref="D16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6" t="s">
        <v>36</v>
      </c>
      <c r="C2" s="46"/>
      <c r="D2" s="46"/>
      <c r="E2" s="46"/>
      <c r="F2" s="46"/>
      <c r="G2" s="2"/>
      <c r="H2" s="2"/>
      <c r="I2" s="2"/>
      <c r="J2" s="2"/>
      <c r="K2" s="2"/>
      <c r="L2" s="2"/>
      <c r="M2" s="2"/>
      <c r="N2" s="2"/>
      <c r="O2" s="37" t="s">
        <v>54</v>
      </c>
      <c r="P2" s="37"/>
      <c r="Q2" s="37"/>
      <c r="R2" s="37"/>
      <c r="S2" s="3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6" t="s">
        <v>18</v>
      </c>
      <c r="AK2" s="36"/>
    </row>
    <row r="3" spans="1:37" ht="15.75" x14ac:dyDescent="0.25">
      <c r="A3" s="3"/>
      <c r="B3" s="37" t="s">
        <v>58</v>
      </c>
      <c r="C3" s="37"/>
      <c r="D3" s="37"/>
      <c r="E3" s="37"/>
      <c r="F3" s="37"/>
      <c r="G3" s="3"/>
      <c r="H3" s="3"/>
      <c r="I3" s="3"/>
      <c r="J3" s="3"/>
      <c r="K3" s="3"/>
      <c r="L3" s="3"/>
      <c r="M3" s="3"/>
      <c r="N3" s="3"/>
      <c r="O3" s="37" t="s">
        <v>59</v>
      </c>
      <c r="P3" s="37"/>
      <c r="Q3" s="37"/>
      <c r="R3" s="37"/>
      <c r="S3" s="37"/>
      <c r="T3" s="37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8" t="s">
        <v>60</v>
      </c>
      <c r="P4" s="38"/>
      <c r="Q4" s="38"/>
      <c r="R4" s="38"/>
      <c r="S4" s="38"/>
      <c r="T4" s="38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4"/>
      <c r="N7" s="44"/>
      <c r="O7" s="44"/>
      <c r="P7" s="45"/>
      <c r="Q7" s="35" t="s">
        <v>6</v>
      </c>
      <c r="R7" s="35"/>
      <c r="S7" s="35"/>
      <c r="T7" s="43" t="s">
        <v>9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  <c r="AI7" s="35" t="s">
        <v>7</v>
      </c>
      <c r="AJ7" s="35"/>
      <c r="AK7" s="35"/>
    </row>
    <row r="8" spans="1:37" ht="15.75" customHeight="1" x14ac:dyDescent="0.25">
      <c r="A8" s="41"/>
      <c r="B8" s="35"/>
      <c r="C8" s="35"/>
      <c r="D8" s="35"/>
      <c r="E8" s="52" t="s">
        <v>14</v>
      </c>
      <c r="F8" s="52" t="s">
        <v>15</v>
      </c>
      <c r="G8" s="52" t="s">
        <v>16</v>
      </c>
      <c r="H8" s="59" t="s">
        <v>19</v>
      </c>
      <c r="I8" s="59"/>
      <c r="J8" s="59"/>
      <c r="K8" s="35" t="s">
        <v>20</v>
      </c>
      <c r="L8" s="35"/>
      <c r="M8" s="35"/>
      <c r="N8" s="41" t="s">
        <v>25</v>
      </c>
      <c r="O8" s="41"/>
      <c r="P8" s="41"/>
      <c r="Q8" s="52" t="s">
        <v>14</v>
      </c>
      <c r="R8" s="52" t="s">
        <v>15</v>
      </c>
      <c r="S8" s="52" t="s">
        <v>16</v>
      </c>
      <c r="T8" s="59" t="s">
        <v>26</v>
      </c>
      <c r="U8" s="59"/>
      <c r="V8" s="59"/>
      <c r="W8" s="59" t="s">
        <v>21</v>
      </c>
      <c r="X8" s="59"/>
      <c r="Y8" s="59"/>
      <c r="Z8" s="41" t="s">
        <v>27</v>
      </c>
      <c r="AA8" s="41"/>
      <c r="AB8" s="41"/>
      <c r="AC8" s="41" t="s">
        <v>28</v>
      </c>
      <c r="AD8" s="41"/>
      <c r="AE8" s="41"/>
      <c r="AF8" s="56" t="s">
        <v>22</v>
      </c>
      <c r="AG8" s="56"/>
      <c r="AH8" s="57"/>
      <c r="AI8" s="52" t="s">
        <v>14</v>
      </c>
      <c r="AJ8" s="52" t="s">
        <v>15</v>
      </c>
      <c r="AK8" s="52" t="s">
        <v>16</v>
      </c>
    </row>
    <row r="9" spans="1:37" ht="114.75" customHeight="1" x14ac:dyDescent="0.25">
      <c r="A9" s="41"/>
      <c r="B9" s="35"/>
      <c r="C9" s="35"/>
      <c r="D9" s="35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3"/>
      <c r="R9" s="53"/>
      <c r="S9" s="53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3"/>
      <c r="AJ9" s="53"/>
      <c r="AK9" s="53"/>
    </row>
    <row r="10" spans="1:37" ht="15.75" x14ac:dyDescent="0.25">
      <c r="A10" s="5">
        <v>1</v>
      </c>
      <c r="B10" s="6" t="s">
        <v>48</v>
      </c>
      <c r="C10" s="6" t="s">
        <v>49</v>
      </c>
      <c r="D10" s="12">
        <v>14</v>
      </c>
      <c r="E10" s="12">
        <v>5</v>
      </c>
      <c r="F10" s="12">
        <v>7</v>
      </c>
      <c r="G10" s="12">
        <v>2</v>
      </c>
      <c r="H10" s="12">
        <v>3</v>
      </c>
      <c r="I10" s="12">
        <v>6</v>
      </c>
      <c r="J10" s="12">
        <v>5</v>
      </c>
      <c r="K10" s="12">
        <v>2</v>
      </c>
      <c r="L10" s="12">
        <v>7</v>
      </c>
      <c r="M10" s="12">
        <v>5</v>
      </c>
      <c r="N10" s="12">
        <v>4</v>
      </c>
      <c r="O10" s="12">
        <v>5</v>
      </c>
      <c r="P10" s="12">
        <v>5</v>
      </c>
      <c r="Q10" s="12">
        <v>3</v>
      </c>
      <c r="R10" s="12">
        <v>8</v>
      </c>
      <c r="S10" s="12">
        <v>3</v>
      </c>
      <c r="T10" s="12">
        <v>5</v>
      </c>
      <c r="U10" s="12">
        <v>7</v>
      </c>
      <c r="V10" s="12">
        <v>2</v>
      </c>
      <c r="W10" s="12">
        <v>7</v>
      </c>
      <c r="X10" s="12">
        <v>6</v>
      </c>
      <c r="Y10" s="12">
        <v>1</v>
      </c>
      <c r="Z10" s="12">
        <v>5</v>
      </c>
      <c r="AA10" s="12">
        <v>6</v>
      </c>
      <c r="AB10" s="12">
        <v>3</v>
      </c>
      <c r="AC10" s="12">
        <v>4</v>
      </c>
      <c r="AD10" s="12">
        <v>8</v>
      </c>
      <c r="AE10" s="12">
        <v>2</v>
      </c>
      <c r="AF10" s="12">
        <v>1</v>
      </c>
      <c r="AG10" s="12">
        <v>7</v>
      </c>
      <c r="AH10" s="12">
        <v>6</v>
      </c>
      <c r="AI10" s="12">
        <v>6</v>
      </c>
      <c r="AJ10" s="12">
        <v>7</v>
      </c>
      <c r="AK10" s="12">
        <v>1</v>
      </c>
    </row>
    <row r="11" spans="1:37" ht="15.75" x14ac:dyDescent="0.25">
      <c r="A11" s="5">
        <v>2</v>
      </c>
      <c r="B11" s="6" t="s">
        <v>50</v>
      </c>
      <c r="C11" s="6" t="s">
        <v>51</v>
      </c>
      <c r="D11" s="12">
        <v>15</v>
      </c>
      <c r="E11" s="12">
        <v>0</v>
      </c>
      <c r="F11" s="12">
        <v>3</v>
      </c>
      <c r="G11" s="12">
        <v>12</v>
      </c>
      <c r="H11" s="12">
        <v>0</v>
      </c>
      <c r="I11" s="12">
        <v>3</v>
      </c>
      <c r="J11" s="12">
        <v>12</v>
      </c>
      <c r="K11" s="12">
        <v>0</v>
      </c>
      <c r="L11" s="12">
        <v>3</v>
      </c>
      <c r="M11" s="12">
        <v>12</v>
      </c>
      <c r="N11" s="12">
        <v>0</v>
      </c>
      <c r="O11" s="12">
        <v>3</v>
      </c>
      <c r="P11" s="12">
        <v>12</v>
      </c>
      <c r="Q11" s="12">
        <v>0</v>
      </c>
      <c r="R11" s="12">
        <v>3</v>
      </c>
      <c r="S11" s="12">
        <v>12</v>
      </c>
      <c r="T11" s="12">
        <v>0</v>
      </c>
      <c r="U11" s="12">
        <v>3</v>
      </c>
      <c r="V11" s="12">
        <v>12</v>
      </c>
      <c r="W11" s="12">
        <v>0</v>
      </c>
      <c r="X11" s="12">
        <v>3</v>
      </c>
      <c r="Y11" s="12">
        <v>12</v>
      </c>
      <c r="Z11" s="12">
        <v>0</v>
      </c>
      <c r="AA11" s="12">
        <v>3</v>
      </c>
      <c r="AB11" s="12">
        <v>12</v>
      </c>
      <c r="AC11" s="12">
        <v>0</v>
      </c>
      <c r="AD11" s="12">
        <v>3</v>
      </c>
      <c r="AE11" s="12">
        <v>12</v>
      </c>
      <c r="AF11" s="12">
        <v>0</v>
      </c>
      <c r="AG11" s="12">
        <v>3</v>
      </c>
      <c r="AH11" s="12">
        <v>12</v>
      </c>
      <c r="AI11" s="12">
        <v>0</v>
      </c>
      <c r="AJ11" s="12">
        <v>3</v>
      </c>
      <c r="AK11" s="12">
        <v>12</v>
      </c>
    </row>
    <row r="12" spans="1:37" ht="15.75" x14ac:dyDescent="0.25">
      <c r="A12" s="49" t="s">
        <v>1</v>
      </c>
      <c r="B12" s="50"/>
      <c r="C12" s="51"/>
      <c r="D12" s="14">
        <f>SUM(D10:D11)</f>
        <v>29</v>
      </c>
      <c r="E12" s="12">
        <f>SUM(E10:E11)</f>
        <v>5</v>
      </c>
      <c r="F12" s="12">
        <f>SUM(F10:F11)</f>
        <v>10</v>
      </c>
      <c r="G12" s="12">
        <f>SUM(G10:G11)</f>
        <v>14</v>
      </c>
      <c r="H12" s="12">
        <f>SUM(H10:H11)</f>
        <v>3</v>
      </c>
      <c r="I12" s="12">
        <f>SUM(I10:I11)</f>
        <v>9</v>
      </c>
      <c r="J12" s="12">
        <f>SUM(J10:J11)</f>
        <v>17</v>
      </c>
      <c r="K12" s="12">
        <f>SUM(K10:K11)</f>
        <v>2</v>
      </c>
      <c r="L12" s="12">
        <f>SUM(L10:L11)</f>
        <v>10</v>
      </c>
      <c r="M12" s="12">
        <f>SUM(M10:M11)</f>
        <v>17</v>
      </c>
      <c r="N12" s="12">
        <f>SUM(N10:N11)</f>
        <v>4</v>
      </c>
      <c r="O12" s="12">
        <f>SUM(O10:O11)</f>
        <v>8</v>
      </c>
      <c r="P12" s="12">
        <f>SUM(P10:P11)</f>
        <v>17</v>
      </c>
      <c r="Q12" s="12">
        <f>SUM(Q10:Q11)</f>
        <v>3</v>
      </c>
      <c r="R12" s="12">
        <f>SUM(R10:R11)</f>
        <v>11</v>
      </c>
      <c r="S12" s="12">
        <f>SUM(S10:S11)</f>
        <v>15</v>
      </c>
      <c r="T12" s="12">
        <f>SUM(T10:T11)</f>
        <v>5</v>
      </c>
      <c r="U12" s="12">
        <f>SUM(U10:U11)</f>
        <v>10</v>
      </c>
      <c r="V12" s="12">
        <f>SUM(V10:V11)</f>
        <v>14</v>
      </c>
      <c r="W12" s="12">
        <f>SUM(W10:W11)</f>
        <v>7</v>
      </c>
      <c r="X12" s="12">
        <f>SUM(X10:X11)</f>
        <v>9</v>
      </c>
      <c r="Y12" s="12">
        <f>SUM(Y10:Y11)</f>
        <v>13</v>
      </c>
      <c r="Z12" s="12">
        <f>SUM(Z10:Z11)</f>
        <v>5</v>
      </c>
      <c r="AA12" s="12">
        <f>SUM(AA10:AA11)</f>
        <v>9</v>
      </c>
      <c r="AB12" s="12">
        <f>SUM(AB10:AB11)</f>
        <v>15</v>
      </c>
      <c r="AC12" s="12">
        <f>SUM(AC10:AC11)</f>
        <v>4</v>
      </c>
      <c r="AD12" s="12">
        <f>SUM(AD10:AD11)</f>
        <v>11</v>
      </c>
      <c r="AE12" s="12">
        <f>SUM(AE10:AE11)</f>
        <v>14</v>
      </c>
      <c r="AF12" s="12">
        <f>SUM(AF10:AF11)</f>
        <v>1</v>
      </c>
      <c r="AG12" s="12">
        <f>SUM(AG10:AG11)</f>
        <v>10</v>
      </c>
      <c r="AH12" s="12">
        <f>SUM(AH10:AH11)</f>
        <v>18</v>
      </c>
      <c r="AI12" s="12">
        <f>SUM(AI10:AI11)</f>
        <v>6</v>
      </c>
      <c r="AJ12" s="12">
        <f>SUM(AJ10:AJ11)</f>
        <v>10</v>
      </c>
      <c r="AK12" s="12">
        <f>SUM(AK10:AK11)</f>
        <v>13</v>
      </c>
    </row>
    <row r="13" spans="1:37" ht="21.75" customHeight="1" x14ac:dyDescent="0.25">
      <c r="A13" s="39" t="s">
        <v>11</v>
      </c>
      <c r="B13" s="39"/>
      <c r="C13" s="39"/>
      <c r="D13" s="17">
        <f>D12*100/D12</f>
        <v>100</v>
      </c>
      <c r="E13" s="13">
        <f>E12*100/D12</f>
        <v>17.241379310344829</v>
      </c>
      <c r="F13" s="13">
        <f>F12*100/D12</f>
        <v>34.482758620689658</v>
      </c>
      <c r="G13" s="13">
        <v>49</v>
      </c>
      <c r="H13" s="13">
        <f>H12*100/D12</f>
        <v>10.344827586206897</v>
      </c>
      <c r="I13" s="13">
        <f>I12*100/D12</f>
        <v>31.03448275862069</v>
      </c>
      <c r="J13" s="13">
        <f>J12*100/D12</f>
        <v>58.620689655172413</v>
      </c>
      <c r="K13" s="13">
        <f>K12*100/D12</f>
        <v>6.8965517241379306</v>
      </c>
      <c r="L13" s="13">
        <f>L12*100/D12</f>
        <v>34.482758620689658</v>
      </c>
      <c r="M13" s="13">
        <f>M12*100/D12</f>
        <v>58.620689655172413</v>
      </c>
      <c r="N13" s="13">
        <v>13</v>
      </c>
      <c r="O13" s="13">
        <f>O12*100/D12</f>
        <v>27.586206896551722</v>
      </c>
      <c r="P13" s="13">
        <f>P12*100/D12</f>
        <v>58.620689655172413</v>
      </c>
      <c r="Q13" s="13">
        <f>Q12*100/D12</f>
        <v>10.344827586206897</v>
      </c>
      <c r="R13" s="13">
        <f>R12*100/D12</f>
        <v>37.931034482758619</v>
      </c>
      <c r="S13" s="13">
        <f>S12*100/D12</f>
        <v>51.724137931034484</v>
      </c>
      <c r="T13" s="13">
        <f>T12*100/D12</f>
        <v>17.241379310344829</v>
      </c>
      <c r="U13" s="13">
        <f>U12*100/D12</f>
        <v>34.482758620689658</v>
      </c>
      <c r="V13" s="13">
        <f>V12*100/D12</f>
        <v>48.275862068965516</v>
      </c>
      <c r="W13" s="13">
        <f>W12*100/D12</f>
        <v>24.137931034482758</v>
      </c>
      <c r="X13" s="13">
        <f>X12*100/D12</f>
        <v>31.03448275862069</v>
      </c>
      <c r="Y13" s="13">
        <f>Y12*100/D12</f>
        <v>44.827586206896555</v>
      </c>
      <c r="Z13" s="13">
        <f>Z12*100/D12</f>
        <v>17.241379310344829</v>
      </c>
      <c r="AA13" s="13">
        <f>AA12*100/D12</f>
        <v>31.03448275862069</v>
      </c>
      <c r="AB13" s="13">
        <f>AB12*100/D12</f>
        <v>51.724137931034484</v>
      </c>
      <c r="AC13" s="13">
        <f>AC12*100/D12</f>
        <v>13.793103448275861</v>
      </c>
      <c r="AD13" s="13">
        <f>AD12*100/D12</f>
        <v>37.931034482758619</v>
      </c>
      <c r="AE13" s="13">
        <f>AE12*100/D12</f>
        <v>48.275862068965516</v>
      </c>
      <c r="AF13" s="13">
        <f>AF12*100/D12</f>
        <v>3.4482758620689653</v>
      </c>
      <c r="AG13" s="13">
        <f>AG12*100/D12</f>
        <v>34.482758620689658</v>
      </c>
      <c r="AH13" s="13">
        <f>AH12*100/D12</f>
        <v>62.068965517241381</v>
      </c>
      <c r="AI13" s="13">
        <f>AI12*100/D12</f>
        <v>20.689655172413794</v>
      </c>
      <c r="AJ13" s="13">
        <f>AJ12*100/D12</f>
        <v>34.482758620689658</v>
      </c>
      <c r="AK13" s="13">
        <f>AK12*100/D12</f>
        <v>44.827586206896555</v>
      </c>
    </row>
  </sheetData>
  <mergeCells count="34">
    <mergeCell ref="B2:F2"/>
    <mergeCell ref="Z8:AB8"/>
    <mergeCell ref="AC8:AE8"/>
    <mergeCell ref="A13:C13"/>
    <mergeCell ref="AI7:AK7"/>
    <mergeCell ref="A12:C12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2"/>
  <sheetViews>
    <sheetView zoomScale="70" zoomScaleNormal="70" workbookViewId="0">
      <selection activeCell="J5" sqref="J5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35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7" t="s">
        <v>62</v>
      </c>
      <c r="S2" s="37"/>
      <c r="T2" s="37"/>
      <c r="U2" s="37"/>
      <c r="V2" s="3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6" t="s">
        <v>18</v>
      </c>
      <c r="AN2" s="36"/>
    </row>
    <row r="3" spans="1:40" ht="15.75" x14ac:dyDescent="0.25">
      <c r="A3" s="3"/>
      <c r="B3" s="37" t="s">
        <v>61</v>
      </c>
      <c r="C3" s="37"/>
      <c r="D3" s="37"/>
      <c r="E3" s="37"/>
      <c r="F3" s="3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7" t="s">
        <v>63</v>
      </c>
      <c r="S3" s="37"/>
      <c r="T3" s="37"/>
      <c r="U3" s="37"/>
      <c r="V3" s="37"/>
      <c r="W3" s="37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8" t="s">
        <v>64</v>
      </c>
      <c r="S4" s="38"/>
      <c r="T4" s="38"/>
      <c r="U4" s="38"/>
      <c r="V4" s="38"/>
      <c r="W4" s="38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41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3" t="s">
        <v>8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  <c r="T7" s="35" t="s">
        <v>6</v>
      </c>
      <c r="U7" s="35"/>
      <c r="V7" s="35"/>
      <c r="W7" s="43" t="s">
        <v>9</v>
      </c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5"/>
      <c r="AL7" s="35" t="s">
        <v>7</v>
      </c>
      <c r="AM7" s="35"/>
      <c r="AN7" s="35"/>
    </row>
    <row r="8" spans="1:40" ht="15.75" customHeight="1" x14ac:dyDescent="0.25">
      <c r="A8" s="41"/>
      <c r="B8" s="35"/>
      <c r="C8" s="35"/>
      <c r="D8" s="35"/>
      <c r="E8" s="52" t="s">
        <v>14</v>
      </c>
      <c r="F8" s="52" t="s">
        <v>15</v>
      </c>
      <c r="G8" s="52" t="s">
        <v>16</v>
      </c>
      <c r="H8" s="66" t="s">
        <v>19</v>
      </c>
      <c r="I8" s="67"/>
      <c r="J8" s="68"/>
      <c r="K8" s="63" t="s">
        <v>20</v>
      </c>
      <c r="L8" s="64"/>
      <c r="M8" s="65"/>
      <c r="N8" s="60" t="s">
        <v>29</v>
      </c>
      <c r="O8" s="61"/>
      <c r="P8" s="62"/>
      <c r="Q8" s="58" t="s">
        <v>25</v>
      </c>
      <c r="R8" s="56"/>
      <c r="S8" s="57"/>
      <c r="T8" s="52" t="s">
        <v>14</v>
      </c>
      <c r="U8" s="52" t="s">
        <v>15</v>
      </c>
      <c r="V8" s="52" t="s">
        <v>16</v>
      </c>
      <c r="W8" s="59" t="s">
        <v>26</v>
      </c>
      <c r="X8" s="59"/>
      <c r="Y8" s="59"/>
      <c r="Z8" s="59" t="s">
        <v>21</v>
      </c>
      <c r="AA8" s="59"/>
      <c r="AB8" s="59"/>
      <c r="AC8" s="41" t="s">
        <v>27</v>
      </c>
      <c r="AD8" s="41"/>
      <c r="AE8" s="41"/>
      <c r="AF8" s="41" t="s">
        <v>28</v>
      </c>
      <c r="AG8" s="41"/>
      <c r="AH8" s="41"/>
      <c r="AI8" s="56" t="s">
        <v>22</v>
      </c>
      <c r="AJ8" s="56"/>
      <c r="AK8" s="57"/>
      <c r="AL8" s="52" t="s">
        <v>14</v>
      </c>
      <c r="AM8" s="52" t="s">
        <v>15</v>
      </c>
      <c r="AN8" s="52" t="s">
        <v>16</v>
      </c>
    </row>
    <row r="9" spans="1:40" ht="126.75" customHeight="1" x14ac:dyDescent="0.25">
      <c r="A9" s="41"/>
      <c r="B9" s="35"/>
      <c r="C9" s="35"/>
      <c r="D9" s="35"/>
      <c r="E9" s="53"/>
      <c r="F9" s="53"/>
      <c r="G9" s="53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3"/>
      <c r="U9" s="53"/>
      <c r="V9" s="53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3"/>
      <c r="AM9" s="53"/>
      <c r="AN9" s="53"/>
    </row>
    <row r="10" spans="1:40" ht="15.75" x14ac:dyDescent="0.25">
      <c r="A10" s="5">
        <v>1</v>
      </c>
      <c r="B10" s="5" t="s">
        <v>52</v>
      </c>
      <c r="C10" s="5" t="s">
        <v>53</v>
      </c>
      <c r="D10" s="5">
        <v>23</v>
      </c>
      <c r="E10" s="5">
        <v>20</v>
      </c>
      <c r="F10" s="5">
        <v>3</v>
      </c>
      <c r="G10" s="5">
        <v>0</v>
      </c>
      <c r="H10" s="5">
        <v>10</v>
      </c>
      <c r="I10" s="5">
        <v>13</v>
      </c>
      <c r="J10" s="5">
        <v>0</v>
      </c>
      <c r="K10" s="5">
        <v>14</v>
      </c>
      <c r="L10" s="5">
        <v>8</v>
      </c>
      <c r="M10" s="5">
        <v>1</v>
      </c>
      <c r="N10" s="5">
        <v>17</v>
      </c>
      <c r="O10" s="5">
        <v>6</v>
      </c>
      <c r="P10" s="5">
        <v>0</v>
      </c>
      <c r="Q10" s="5">
        <v>12</v>
      </c>
      <c r="R10" s="5">
        <v>11</v>
      </c>
      <c r="S10" s="5">
        <v>0</v>
      </c>
      <c r="T10" s="5">
        <v>19</v>
      </c>
      <c r="U10" s="5">
        <v>4</v>
      </c>
      <c r="V10" s="5">
        <v>0</v>
      </c>
      <c r="W10" s="5">
        <v>16</v>
      </c>
      <c r="X10" s="5">
        <v>7</v>
      </c>
      <c r="Y10" s="5">
        <v>0</v>
      </c>
      <c r="Z10" s="5">
        <v>11</v>
      </c>
      <c r="AA10" s="5">
        <v>11</v>
      </c>
      <c r="AB10" s="5">
        <v>1</v>
      </c>
      <c r="AC10" s="5">
        <v>13</v>
      </c>
      <c r="AD10" s="5">
        <v>10</v>
      </c>
      <c r="AE10" s="5">
        <v>0</v>
      </c>
      <c r="AF10" s="5">
        <v>12</v>
      </c>
      <c r="AG10" s="5">
        <v>10</v>
      </c>
      <c r="AH10" s="5">
        <v>1</v>
      </c>
      <c r="AI10" s="5">
        <v>15</v>
      </c>
      <c r="AJ10" s="5">
        <v>8</v>
      </c>
      <c r="AK10" s="5">
        <v>0</v>
      </c>
      <c r="AL10" s="5">
        <v>16</v>
      </c>
      <c r="AM10" s="5">
        <v>7</v>
      </c>
      <c r="AN10" s="5">
        <v>0</v>
      </c>
    </row>
    <row r="11" spans="1:40" ht="15.75" x14ac:dyDescent="0.25">
      <c r="A11" s="49" t="s">
        <v>1</v>
      </c>
      <c r="B11" s="50"/>
      <c r="C11" s="51"/>
      <c r="D11" s="23">
        <f>SUM(D10:D10)</f>
        <v>23</v>
      </c>
      <c r="E11" s="5">
        <f>SUM(E10:E10)</f>
        <v>20</v>
      </c>
      <c r="F11" s="5">
        <f>SUM(F10:F10)</f>
        <v>3</v>
      </c>
      <c r="G11" s="5">
        <f>SUM(G10:G10)</f>
        <v>0</v>
      </c>
      <c r="H11" s="5">
        <f>SUM(H10:H10)</f>
        <v>10</v>
      </c>
      <c r="I11" s="5">
        <f>SUM(I10:I10)</f>
        <v>13</v>
      </c>
      <c r="J11" s="5">
        <f>SUM(J10:J10)</f>
        <v>0</v>
      </c>
      <c r="K11" s="5">
        <f>SUM(K10:K10)</f>
        <v>14</v>
      </c>
      <c r="L11" s="5">
        <f>SUM(L10:L10)</f>
        <v>8</v>
      </c>
      <c r="M11" s="5">
        <f>SUM(M10:M10)</f>
        <v>1</v>
      </c>
      <c r="N11" s="5">
        <f>SUM(N10:N10)</f>
        <v>17</v>
      </c>
      <c r="O11" s="5">
        <f>SUM(O10:O10)</f>
        <v>6</v>
      </c>
      <c r="P11" s="5">
        <f>SUM(P10:P10)</f>
        <v>0</v>
      </c>
      <c r="Q11" s="5">
        <f>SUM(Q10:Q10)</f>
        <v>12</v>
      </c>
      <c r="R11" s="5">
        <f>SUM(R10:R10)</f>
        <v>11</v>
      </c>
      <c r="S11" s="5">
        <f>SUM(S10:S10)</f>
        <v>0</v>
      </c>
      <c r="T11" s="5">
        <f>SUM(T10:T10)</f>
        <v>19</v>
      </c>
      <c r="U11" s="5">
        <f>SUM(U10:U10)</f>
        <v>4</v>
      </c>
      <c r="V11" s="5">
        <f>SUM(V10:V10)</f>
        <v>0</v>
      </c>
      <c r="W11" s="5">
        <f>SUM(W10:W10)</f>
        <v>16</v>
      </c>
      <c r="X11" s="5">
        <f>SUM(X10:X10)</f>
        <v>7</v>
      </c>
      <c r="Y11" s="5">
        <f>SUM(Y10:Y10)</f>
        <v>0</v>
      </c>
      <c r="Z11" s="5">
        <f>SUM(Z10:Z10)</f>
        <v>11</v>
      </c>
      <c r="AA11" s="5">
        <f>SUM(AA10:AA10)</f>
        <v>11</v>
      </c>
      <c r="AB11" s="5">
        <f>SUM(AB10:AB10)</f>
        <v>1</v>
      </c>
      <c r="AC11" s="5">
        <f>SUM(AC10:AC10)</f>
        <v>13</v>
      </c>
      <c r="AD11" s="5">
        <f>SUM(AD10:AD10)</f>
        <v>10</v>
      </c>
      <c r="AE11" s="5">
        <f>SUM(AE10:AE10)</f>
        <v>0</v>
      </c>
      <c r="AF11" s="5">
        <f>SUM(AF10:AF10)</f>
        <v>12</v>
      </c>
      <c r="AG11" s="5">
        <f>SUM(AG10:AG10)</f>
        <v>10</v>
      </c>
      <c r="AH11" s="5">
        <f>SUM(AH10:AH10)</f>
        <v>1</v>
      </c>
      <c r="AI11" s="5">
        <f>SUM(AI10:AI10)</f>
        <v>15</v>
      </c>
      <c r="AJ11" s="5">
        <f>SUM(AJ10:AJ10)</f>
        <v>8</v>
      </c>
      <c r="AK11" s="5">
        <f>SUM(AK10:AK10)</f>
        <v>0</v>
      </c>
      <c r="AL11" s="5">
        <f>SUM(AL10:AL10)</f>
        <v>16</v>
      </c>
      <c r="AM11" s="5">
        <f>SUM(AM10:AM10)</f>
        <v>7</v>
      </c>
      <c r="AN11" s="5">
        <f>SUM(AN10:AN10)</f>
        <v>0</v>
      </c>
    </row>
    <row r="12" spans="1:40" ht="18.75" customHeight="1" x14ac:dyDescent="0.25">
      <c r="A12" s="39" t="s">
        <v>11</v>
      </c>
      <c r="B12" s="39"/>
      <c r="C12" s="39"/>
      <c r="D12" s="11">
        <f>D11*100/D11</f>
        <v>100</v>
      </c>
      <c r="E12" s="5">
        <v>87</v>
      </c>
      <c r="F12" s="5">
        <v>13</v>
      </c>
      <c r="G12" s="5">
        <f>G11*100/D11</f>
        <v>0</v>
      </c>
      <c r="H12" s="5">
        <v>43</v>
      </c>
      <c r="I12" s="5">
        <v>57</v>
      </c>
      <c r="J12" s="5">
        <f>J11*100/D11</f>
        <v>0</v>
      </c>
      <c r="K12" s="5">
        <v>61</v>
      </c>
      <c r="L12" s="5">
        <v>35</v>
      </c>
      <c r="M12" s="5">
        <v>4</v>
      </c>
      <c r="N12" s="5">
        <v>74</v>
      </c>
      <c r="O12" s="5">
        <v>26</v>
      </c>
      <c r="P12" s="5">
        <f>P11*100/D11</f>
        <v>0</v>
      </c>
      <c r="Q12" s="5">
        <v>52</v>
      </c>
      <c r="R12" s="5">
        <v>48</v>
      </c>
      <c r="S12" s="5">
        <f>S11*100/D11</f>
        <v>0</v>
      </c>
      <c r="T12" s="5">
        <v>83</v>
      </c>
      <c r="U12" s="5">
        <v>17</v>
      </c>
      <c r="V12" s="5">
        <f>V11*100/D11</f>
        <v>0</v>
      </c>
      <c r="W12" s="5">
        <v>70</v>
      </c>
      <c r="X12" s="5">
        <v>30</v>
      </c>
      <c r="Y12" s="5">
        <f>Y11*100/D11</f>
        <v>0</v>
      </c>
      <c r="Z12" s="5">
        <v>48</v>
      </c>
      <c r="AA12" s="5">
        <v>48</v>
      </c>
      <c r="AB12" s="5">
        <v>4</v>
      </c>
      <c r="AC12" s="5">
        <v>57</v>
      </c>
      <c r="AD12" s="5">
        <v>43</v>
      </c>
      <c r="AE12" s="5">
        <f>AE11*100/D11</f>
        <v>0</v>
      </c>
      <c r="AF12" s="5">
        <v>52</v>
      </c>
      <c r="AG12" s="5">
        <v>44</v>
      </c>
      <c r="AH12" s="5">
        <v>4</v>
      </c>
      <c r="AI12" s="5">
        <v>65</v>
      </c>
      <c r="AJ12" s="5">
        <v>35</v>
      </c>
      <c r="AK12" s="5">
        <f>AK11*100/D11</f>
        <v>0</v>
      </c>
      <c r="AL12" s="5">
        <v>70</v>
      </c>
      <c r="AM12" s="5">
        <v>30</v>
      </c>
      <c r="AN12" s="5">
        <f>AN11*100/D11</f>
        <v>0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2:C12"/>
    <mergeCell ref="AL7:AN7"/>
    <mergeCell ref="A11:C11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  <pageSetup paperSize="28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tabSelected="1" zoomScaleNormal="100" workbookViewId="0">
      <selection activeCell="R19" sqref="R19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9"/>
      <c r="O1" s="69"/>
      <c r="V1" s="36" t="s">
        <v>18</v>
      </c>
      <c r="W1" s="36"/>
    </row>
    <row r="2" spans="1:23" ht="15.75" x14ac:dyDescent="0.25">
      <c r="B2" s="7" t="s">
        <v>34</v>
      </c>
      <c r="C2" s="2"/>
      <c r="E2" s="2"/>
      <c r="F2" s="2"/>
      <c r="I2" s="37" t="s">
        <v>66</v>
      </c>
      <c r="J2" s="37"/>
      <c r="K2" s="37"/>
      <c r="L2" s="37"/>
      <c r="M2" s="37"/>
      <c r="N2" s="3"/>
      <c r="O2" s="3"/>
    </row>
    <row r="3" spans="1:23" ht="15.75" x14ac:dyDescent="0.25">
      <c r="A3" s="3"/>
      <c r="B3" s="42" t="s">
        <v>65</v>
      </c>
      <c r="C3" s="42"/>
      <c r="D3" s="42"/>
      <c r="E3" s="42"/>
      <c r="F3" s="42"/>
      <c r="G3" s="42"/>
      <c r="H3" s="2"/>
      <c r="I3" s="42" t="s">
        <v>67</v>
      </c>
      <c r="J3" s="42"/>
      <c r="K3" s="42"/>
      <c r="L3" s="42"/>
      <c r="M3" s="42"/>
      <c r="N3" s="42"/>
      <c r="O3" s="3"/>
      <c r="P3" s="3"/>
      <c r="Q3" s="3"/>
    </row>
    <row r="4" spans="1:23" ht="15.75" x14ac:dyDescent="0.25">
      <c r="C4" s="8"/>
      <c r="E4" s="3"/>
      <c r="F4" s="3"/>
      <c r="I4" s="38" t="s">
        <v>68</v>
      </c>
      <c r="J4" s="38"/>
      <c r="K4" s="38"/>
      <c r="L4" s="38"/>
      <c r="M4" s="38"/>
      <c r="N4" s="38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52" t="s">
        <v>43</v>
      </c>
      <c r="B7" s="35" t="s">
        <v>13</v>
      </c>
      <c r="C7" s="35" t="s">
        <v>5</v>
      </c>
      <c r="D7" s="35"/>
      <c r="E7" s="35"/>
      <c r="F7" s="35" t="s">
        <v>8</v>
      </c>
      <c r="G7" s="35"/>
      <c r="H7" s="35"/>
      <c r="I7" s="35" t="s">
        <v>6</v>
      </c>
      <c r="J7" s="35"/>
      <c r="K7" s="35"/>
      <c r="L7" s="35" t="s">
        <v>9</v>
      </c>
      <c r="M7" s="35"/>
      <c r="N7" s="35"/>
      <c r="O7" s="35" t="s">
        <v>7</v>
      </c>
      <c r="P7" s="35"/>
      <c r="Q7" s="35"/>
      <c r="R7" s="41" t="s">
        <v>42</v>
      </c>
      <c r="S7" s="41"/>
      <c r="T7" s="41"/>
      <c r="U7" s="41"/>
      <c r="V7" s="41"/>
      <c r="W7" s="41"/>
    </row>
    <row r="8" spans="1:23" ht="63" x14ac:dyDescent="0.25">
      <c r="A8" s="53"/>
      <c r="B8" s="35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6" t="s">
        <v>11</v>
      </c>
      <c r="V8" s="1" t="s">
        <v>16</v>
      </c>
      <c r="W8" s="1" t="s">
        <v>11</v>
      </c>
    </row>
    <row r="9" spans="1:23" ht="15.75" x14ac:dyDescent="0.25">
      <c r="A9" s="18" t="s">
        <v>30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8">
        <f t="shared" ref="V9:V15" si="4">(E9+H9+K9+N9+Q9)/5</f>
        <v>0</v>
      </c>
      <c r="W9" s="6" t="e">
        <f t="shared" ref="W9:W15" si="5">V9*100/B9</f>
        <v>#DIV/0!</v>
      </c>
    </row>
    <row r="10" spans="1:23" ht="15.75" x14ac:dyDescent="0.25">
      <c r="A10" s="18" t="s">
        <v>31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 t="shared" si="4"/>
        <v>0</v>
      </c>
      <c r="W10" s="6" t="e">
        <f t="shared" si="5"/>
        <v>#DIV/0!</v>
      </c>
    </row>
    <row r="11" spans="1:23" ht="15.75" x14ac:dyDescent="0.25">
      <c r="A11" s="18" t="s">
        <v>32</v>
      </c>
      <c r="B11" s="12">
        <v>22</v>
      </c>
      <c r="C11" s="12">
        <v>0</v>
      </c>
      <c r="D11" s="12">
        <v>6</v>
      </c>
      <c r="E11" s="12">
        <v>16</v>
      </c>
      <c r="F11" s="12">
        <v>0</v>
      </c>
      <c r="G11" s="12">
        <v>6</v>
      </c>
      <c r="H11" s="12">
        <v>16</v>
      </c>
      <c r="I11" s="12">
        <v>0</v>
      </c>
      <c r="J11" s="12">
        <v>6</v>
      </c>
      <c r="K11" s="12">
        <v>16</v>
      </c>
      <c r="L11" s="12">
        <v>0</v>
      </c>
      <c r="M11" s="12">
        <v>6</v>
      </c>
      <c r="N11" s="12">
        <v>16</v>
      </c>
      <c r="O11" s="12">
        <v>0</v>
      </c>
      <c r="P11" s="12">
        <v>6</v>
      </c>
      <c r="Q11" s="12">
        <v>16</v>
      </c>
      <c r="R11" s="5">
        <f t="shared" si="0"/>
        <v>0</v>
      </c>
      <c r="S11" s="30">
        <f t="shared" si="1"/>
        <v>0</v>
      </c>
      <c r="T11" s="34">
        <f t="shared" si="2"/>
        <v>6</v>
      </c>
      <c r="U11" s="30">
        <v>27</v>
      </c>
      <c r="V11" s="70">
        <f t="shared" si="4"/>
        <v>16</v>
      </c>
      <c r="W11" s="30">
        <v>73</v>
      </c>
    </row>
    <row r="12" spans="1:23" ht="15.75" x14ac:dyDescent="0.25">
      <c r="A12" s="18" t="s">
        <v>33</v>
      </c>
      <c r="B12" s="12">
        <v>29</v>
      </c>
      <c r="C12" s="12">
        <v>5</v>
      </c>
      <c r="D12" s="12">
        <v>10</v>
      </c>
      <c r="E12" s="12">
        <v>14</v>
      </c>
      <c r="F12" s="12">
        <v>3</v>
      </c>
      <c r="G12" s="12">
        <v>9</v>
      </c>
      <c r="H12" s="12">
        <v>17</v>
      </c>
      <c r="I12" s="12">
        <v>3</v>
      </c>
      <c r="J12" s="12">
        <v>11</v>
      </c>
      <c r="K12" s="12">
        <v>15</v>
      </c>
      <c r="L12" s="12">
        <v>4</v>
      </c>
      <c r="M12" s="12">
        <v>10</v>
      </c>
      <c r="N12" s="12">
        <v>15</v>
      </c>
      <c r="O12" s="12">
        <v>6</v>
      </c>
      <c r="P12" s="12">
        <v>10</v>
      </c>
      <c r="Q12" s="12">
        <v>13</v>
      </c>
      <c r="R12" s="5">
        <v>4</v>
      </c>
      <c r="S12" s="30">
        <v>14</v>
      </c>
      <c r="T12" s="34">
        <f t="shared" si="2"/>
        <v>10</v>
      </c>
      <c r="U12" s="30">
        <v>34</v>
      </c>
      <c r="V12" s="70">
        <v>15</v>
      </c>
      <c r="W12" s="30">
        <v>52</v>
      </c>
    </row>
    <row r="13" spans="1:23" ht="15.75" x14ac:dyDescent="0.25">
      <c r="A13" s="18" t="s">
        <v>41</v>
      </c>
      <c r="B13" s="12">
        <v>23</v>
      </c>
      <c r="C13" s="12">
        <v>20</v>
      </c>
      <c r="D13" s="12">
        <v>3</v>
      </c>
      <c r="E13" s="12">
        <v>0</v>
      </c>
      <c r="F13" s="12">
        <v>13</v>
      </c>
      <c r="G13" s="12">
        <v>10</v>
      </c>
      <c r="H13" s="12">
        <v>0</v>
      </c>
      <c r="I13" s="12">
        <v>19</v>
      </c>
      <c r="J13" s="12">
        <v>4</v>
      </c>
      <c r="K13" s="12">
        <v>0</v>
      </c>
      <c r="L13" s="12">
        <v>14</v>
      </c>
      <c r="M13" s="12">
        <v>9</v>
      </c>
      <c r="N13" s="12">
        <v>0</v>
      </c>
      <c r="O13" s="12">
        <v>16</v>
      </c>
      <c r="P13" s="12">
        <v>7</v>
      </c>
      <c r="Q13" s="12">
        <v>0</v>
      </c>
      <c r="R13" s="5">
        <v>16</v>
      </c>
      <c r="S13" s="30">
        <v>70</v>
      </c>
      <c r="T13" s="34">
        <v>7</v>
      </c>
      <c r="U13" s="30">
        <v>30</v>
      </c>
      <c r="V13" s="70">
        <f t="shared" si="4"/>
        <v>0</v>
      </c>
      <c r="W13" s="30">
        <f t="shared" si="5"/>
        <v>0</v>
      </c>
    </row>
    <row r="14" spans="1:23" ht="50.45" customHeight="1" x14ac:dyDescent="0.25">
      <c r="A14" s="33" t="s">
        <v>44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8">
        <f t="shared" si="4"/>
        <v>0</v>
      </c>
      <c r="W14" s="6" t="e">
        <f t="shared" si="5"/>
        <v>#DIV/0!</v>
      </c>
    </row>
    <row r="15" spans="1:23" ht="63" x14ac:dyDescent="0.25">
      <c r="A15" s="33" t="s">
        <v>45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8">
        <f t="shared" si="4"/>
        <v>0</v>
      </c>
      <c r="W15" s="6" t="e">
        <f t="shared" si="5"/>
        <v>#DIV/0!</v>
      </c>
    </row>
    <row r="16" spans="1:23" ht="15.75" x14ac:dyDescent="0.25">
      <c r="A16" s="14" t="s">
        <v>1</v>
      </c>
      <c r="B16" s="14">
        <f>SUM(B8:B15)</f>
        <v>74</v>
      </c>
      <c r="C16" s="14">
        <f t="shared" ref="C16:Q16" si="6">SUM(C8:C15)</f>
        <v>25</v>
      </c>
      <c r="D16" s="14">
        <f t="shared" si="6"/>
        <v>19</v>
      </c>
      <c r="E16" s="14">
        <f t="shared" si="6"/>
        <v>30</v>
      </c>
      <c r="F16" s="14">
        <f t="shared" si="6"/>
        <v>16</v>
      </c>
      <c r="G16" s="14">
        <f t="shared" si="6"/>
        <v>25</v>
      </c>
      <c r="H16" s="14">
        <f t="shared" si="6"/>
        <v>33</v>
      </c>
      <c r="I16" s="14">
        <f t="shared" si="6"/>
        <v>22</v>
      </c>
      <c r="J16" s="14">
        <f t="shared" si="6"/>
        <v>21</v>
      </c>
      <c r="K16" s="14">
        <f t="shared" si="6"/>
        <v>31</v>
      </c>
      <c r="L16" s="14">
        <f t="shared" si="6"/>
        <v>18</v>
      </c>
      <c r="M16" s="14">
        <f t="shared" si="6"/>
        <v>25</v>
      </c>
      <c r="N16" s="14">
        <f t="shared" si="6"/>
        <v>31</v>
      </c>
      <c r="O16" s="14">
        <f t="shared" si="6"/>
        <v>22</v>
      </c>
      <c r="P16" s="14">
        <f t="shared" si="6"/>
        <v>23</v>
      </c>
      <c r="Q16" s="14">
        <f t="shared" si="6"/>
        <v>29</v>
      </c>
      <c r="R16" s="5"/>
      <c r="S16" s="6"/>
      <c r="T16" s="5"/>
      <c r="U16" s="6"/>
      <c r="V16" s="28"/>
      <c r="W16" s="6"/>
    </row>
    <row r="17" spans="1:23" ht="17.25" customHeight="1" x14ac:dyDescent="0.25">
      <c r="A17" s="27" t="s">
        <v>12</v>
      </c>
      <c r="B17" s="16">
        <f>B16*100/B16</f>
        <v>100</v>
      </c>
      <c r="C17" s="71">
        <f>C16*100/B16</f>
        <v>33.783783783783782</v>
      </c>
      <c r="D17" s="71">
        <f>D16*100/B16</f>
        <v>25.675675675675677</v>
      </c>
      <c r="E17" s="71">
        <v>40</v>
      </c>
      <c r="F17" s="71">
        <f>F16*100/B16</f>
        <v>21.621621621621621</v>
      </c>
      <c r="G17" s="71">
        <f>G16*100/B16</f>
        <v>33.783783783783782</v>
      </c>
      <c r="H17" s="71">
        <v>44</v>
      </c>
      <c r="I17" s="71">
        <f>I16*100/B16</f>
        <v>29.72972972972973</v>
      </c>
      <c r="J17" s="71">
        <f>J16*100/B16</f>
        <v>28.378378378378379</v>
      </c>
      <c r="K17" s="71">
        <f>K16*100/B16</f>
        <v>41.891891891891895</v>
      </c>
      <c r="L17" s="71">
        <f>L16*100/B16</f>
        <v>24.324324324324323</v>
      </c>
      <c r="M17" s="71">
        <f>M16*100/B16</f>
        <v>33.783783783783782</v>
      </c>
      <c r="N17" s="71">
        <f>N16*100/B16</f>
        <v>41.891891891891895</v>
      </c>
      <c r="O17" s="71">
        <f>O16*100/B16</f>
        <v>29.72972972972973</v>
      </c>
      <c r="P17" s="71">
        <f>P16*100/B16</f>
        <v>31.081081081081081</v>
      </c>
      <c r="Q17" s="71">
        <f>Q16*100/B16</f>
        <v>39.189189189189186</v>
      </c>
      <c r="R17" s="25"/>
      <c r="S17" s="25"/>
      <c r="T17" s="25"/>
      <c r="U17" s="25"/>
      <c r="V17" s="25"/>
      <c r="W17" s="25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x14ac:dyDescent="0.25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Күншуақ ортаңғы топ</vt:lpstr>
      <vt:lpstr>Балапан -Жұлдыз ересек топ</vt:lpstr>
      <vt:lpstr>Қарлығаш 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ES1-571</cp:lastModifiedBy>
  <dcterms:created xsi:type="dcterms:W3CDTF">2022-12-22T06:57:03Z</dcterms:created>
  <dcterms:modified xsi:type="dcterms:W3CDTF">2024-09-13T10:10:25Z</dcterms:modified>
</cp:coreProperties>
</file>