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ПРОМЕЖУТОЧНЫЙ МОНИТОРИНГ-2024-2025\Балапан\"/>
    </mc:Choice>
  </mc:AlternateContent>
  <xr:revisionPtr revIDLastSave="0" documentId="13_ncr:1_{76598CEA-E779-4AFE-A733-08F87FA5DD0A}" xr6:coauthVersionLast="45" xr6:coauthVersionMax="45" xr10:uidLastSave="{00000000-0000-0000-0000-000000000000}"/>
  <bookViews>
    <workbookView minimized="1" xWindow="6495" yWindow="4425" windowWidth="15375" windowHeight="787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0" i="4" l="1"/>
  <c r="BT31" i="4" s="1"/>
  <c r="BU30" i="4"/>
  <c r="BU31" i="4" s="1"/>
  <c r="BV30" i="4"/>
  <c r="BV31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0" i="4"/>
  <c r="D31" i="4" s="1"/>
  <c r="E30" i="4"/>
  <c r="E31" i="4" s="1"/>
  <c r="F30" i="4"/>
  <c r="F31" i="4" s="1"/>
  <c r="G30" i="4"/>
  <c r="G31" i="4" s="1"/>
  <c r="H30" i="4"/>
  <c r="H31" i="4" s="1"/>
  <c r="I30" i="4"/>
  <c r="I31" i="4" s="1"/>
  <c r="J30" i="4"/>
  <c r="J31" i="4" s="1"/>
  <c r="K30" i="4"/>
  <c r="K31" i="4" s="1"/>
  <c r="L30" i="4"/>
  <c r="L31" i="4" s="1"/>
  <c r="M30" i="4"/>
  <c r="M31" i="4" s="1"/>
  <c r="N30" i="4"/>
  <c r="N31" i="4" s="1"/>
  <c r="O30" i="4"/>
  <c r="O31" i="4" s="1"/>
  <c r="P30" i="4"/>
  <c r="P31" i="4" s="1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X31" i="4" s="1"/>
  <c r="Y30" i="4"/>
  <c r="Y31" i="4" s="1"/>
  <c r="Z30" i="4"/>
  <c r="Z31" i="4" s="1"/>
  <c r="AA30" i="4"/>
  <c r="AA31" i="4" s="1"/>
  <c r="AB30" i="4"/>
  <c r="AB31" i="4" s="1"/>
  <c r="AC30" i="4"/>
  <c r="AC31" i="4" s="1"/>
  <c r="AD30" i="4"/>
  <c r="AD31" i="4" s="1"/>
  <c r="AE30" i="4"/>
  <c r="AE31" i="4" s="1"/>
  <c r="AF30" i="4"/>
  <c r="AF31" i="4" s="1"/>
  <c r="AG30" i="4"/>
  <c r="AG31" i="4" s="1"/>
  <c r="AH30" i="4"/>
  <c r="AH31" i="4" s="1"/>
  <c r="AI30" i="4"/>
  <c r="AI31" i="4" s="1"/>
  <c r="AJ30" i="4"/>
  <c r="AJ31" i="4" s="1"/>
  <c r="AK30" i="4"/>
  <c r="AK31" i="4" s="1"/>
  <c r="AL30" i="4"/>
  <c r="AL31" i="4" s="1"/>
  <c r="AM30" i="4"/>
  <c r="AM31" i="4" s="1"/>
  <c r="AN30" i="4"/>
  <c r="AN31" i="4" s="1"/>
  <c r="AO30" i="4"/>
  <c r="AO31" i="4" s="1"/>
  <c r="AP30" i="4"/>
  <c r="AP31" i="4" s="1"/>
  <c r="AQ30" i="4"/>
  <c r="AQ31" i="4" s="1"/>
  <c r="AR30" i="4"/>
  <c r="AR31" i="4" s="1"/>
  <c r="AS30" i="4"/>
  <c r="AS31" i="4" s="1"/>
  <c r="AT30" i="4"/>
  <c r="AT31" i="4" s="1"/>
  <c r="AU30" i="4"/>
  <c r="AU31" i="4" s="1"/>
  <c r="AV30" i="4"/>
  <c r="AV31" i="4" s="1"/>
  <c r="AW30" i="4"/>
  <c r="AW31" i="4" s="1"/>
  <c r="AX30" i="4"/>
  <c r="AX31" i="4" s="1"/>
  <c r="AY30" i="4"/>
  <c r="AY31" i="4" s="1"/>
  <c r="AZ30" i="4"/>
  <c r="AZ31" i="4" s="1"/>
  <c r="BA30" i="4"/>
  <c r="BA31" i="4" s="1"/>
  <c r="BB30" i="4"/>
  <c r="BB31" i="4" s="1"/>
  <c r="BC30" i="4"/>
  <c r="BC31" i="4" s="1"/>
  <c r="BD30" i="4"/>
  <c r="BD31" i="4" s="1"/>
  <c r="BE30" i="4"/>
  <c r="BE31" i="4" s="1"/>
  <c r="BF30" i="4"/>
  <c r="BF31" i="4" s="1"/>
  <c r="BG30" i="4"/>
  <c r="BG31" i="4" s="1"/>
  <c r="BH30" i="4"/>
  <c r="BH31" i="4" s="1"/>
  <c r="BI30" i="4"/>
  <c r="BI31" i="4" s="1"/>
  <c r="BJ30" i="4"/>
  <c r="BJ31" i="4" s="1"/>
  <c r="BK30" i="4"/>
  <c r="BK31" i="4" s="1"/>
  <c r="BL30" i="4"/>
  <c r="BL31" i="4" s="1"/>
  <c r="BM30" i="4"/>
  <c r="BM31" i="4" s="1"/>
  <c r="BN30" i="4"/>
  <c r="BN31" i="4" s="1"/>
  <c r="BO30" i="4"/>
  <c r="BO31" i="4" s="1"/>
  <c r="BP30" i="4"/>
  <c r="BP31" i="4" s="1"/>
  <c r="BQ30" i="4"/>
  <c r="BQ31" i="4" s="1"/>
  <c r="BR30" i="4"/>
  <c r="BR31" i="4" s="1"/>
  <c r="BS30" i="4"/>
  <c r="BS31" i="4" s="1"/>
  <c r="BW30" i="4"/>
  <c r="BW31" i="4" s="1"/>
  <c r="BX30" i="4"/>
  <c r="BX31" i="4" s="1"/>
  <c r="BY30" i="4"/>
  <c r="BY31" i="4" s="1"/>
  <c r="BZ30" i="4"/>
  <c r="BZ31" i="4" s="1"/>
  <c r="CA30" i="4"/>
  <c r="CA31" i="4" s="1"/>
  <c r="CB30" i="4"/>
  <c r="CB31" i="4" s="1"/>
  <c r="CC30" i="4"/>
  <c r="CC31" i="4" s="1"/>
  <c r="CD30" i="4"/>
  <c r="CD31" i="4" s="1"/>
  <c r="CE30" i="4"/>
  <c r="CE31" i="4" s="1"/>
  <c r="CF30" i="4"/>
  <c r="CF31" i="4" s="1"/>
  <c r="CG30" i="4"/>
  <c r="CG31" i="4" s="1"/>
  <c r="CH30" i="4"/>
  <c r="CH31" i="4" s="1"/>
  <c r="CI30" i="4"/>
  <c r="CI31" i="4" s="1"/>
  <c r="CJ30" i="4"/>
  <c r="CJ31" i="4" s="1"/>
  <c r="CK30" i="4"/>
  <c r="CK31" i="4" s="1"/>
  <c r="CL30" i="4"/>
  <c r="CL31" i="4" s="1"/>
  <c r="CM30" i="4"/>
  <c r="CM31" i="4" s="1"/>
  <c r="CN30" i="4"/>
  <c r="CN31" i="4" s="1"/>
  <c r="CO30" i="4"/>
  <c r="CO31" i="4" s="1"/>
  <c r="CP30" i="4"/>
  <c r="CP31" i="4" s="1"/>
  <c r="CQ30" i="4"/>
  <c r="CQ31" i="4" s="1"/>
  <c r="CR30" i="4"/>
  <c r="CR31" i="4" s="1"/>
  <c r="CS30" i="4"/>
  <c r="CS31" i="4" s="1"/>
  <c r="CT30" i="4"/>
  <c r="CT31" i="4" s="1"/>
  <c r="CU30" i="4"/>
  <c r="CU31" i="4" s="1"/>
  <c r="CV30" i="4"/>
  <c r="CV31" i="4" s="1"/>
  <c r="CW30" i="4"/>
  <c r="CW31" i="4" s="1"/>
  <c r="CX30" i="4"/>
  <c r="CX31" i="4" s="1"/>
  <c r="CY30" i="4"/>
  <c r="CY31" i="4" s="1"/>
  <c r="CZ30" i="4"/>
  <c r="CZ31" i="4" s="1"/>
  <c r="DA30" i="4"/>
  <c r="DA31" i="4" s="1"/>
  <c r="DB30" i="4"/>
  <c r="DB31" i="4" s="1"/>
  <c r="DC30" i="4"/>
  <c r="DC31" i="4" s="1"/>
  <c r="DD30" i="4"/>
  <c r="DD31" i="4" s="1"/>
  <c r="DE30" i="4"/>
  <c r="DE31" i="4" s="1"/>
  <c r="DF30" i="4"/>
  <c r="DF31" i="4" s="1"/>
  <c r="DG30" i="4"/>
  <c r="DG31" i="4" s="1"/>
  <c r="DH30" i="4"/>
  <c r="DH31" i="4" s="1"/>
  <c r="DI30" i="4"/>
  <c r="DI31" i="4" s="1"/>
  <c r="DJ30" i="4"/>
  <c r="DJ31" i="4" s="1"/>
  <c r="DK30" i="4"/>
  <c r="DK31" i="4" s="1"/>
  <c r="DL30" i="4"/>
  <c r="DL31" i="4" s="1"/>
  <c r="DM30" i="4"/>
  <c r="DM31" i="4" s="1"/>
  <c r="DN30" i="4"/>
  <c r="DN31" i="4" s="1"/>
  <c r="DO30" i="4"/>
  <c r="DO31" i="4" s="1"/>
  <c r="DP30" i="4"/>
  <c r="DP31" i="4" s="1"/>
  <c r="DQ30" i="4"/>
  <c r="DQ31" i="4" s="1"/>
  <c r="DR30" i="4"/>
  <c r="DR31" i="4" s="1"/>
  <c r="DS30" i="4"/>
  <c r="DS31" i="4" s="1"/>
  <c r="DT30" i="4"/>
  <c r="DT31" i="4" s="1"/>
  <c r="DU30" i="4"/>
  <c r="DU31" i="4" s="1"/>
  <c r="DV30" i="4"/>
  <c r="DV31" i="4" s="1"/>
  <c r="DW30" i="4"/>
  <c r="DW31" i="4" s="1"/>
  <c r="DX30" i="4"/>
  <c r="DX31" i="4" s="1"/>
  <c r="DY30" i="4"/>
  <c r="DY31" i="4" s="1"/>
  <c r="DZ30" i="4"/>
  <c r="DZ31" i="4" s="1"/>
  <c r="EA30" i="4"/>
  <c r="EA31" i="4" s="1"/>
  <c r="EB30" i="4"/>
  <c r="EB31" i="4" s="1"/>
  <c r="EC30" i="4"/>
  <c r="EC31" i="4" s="1"/>
  <c r="ED30" i="4"/>
  <c r="ED31" i="4" s="1"/>
  <c r="EE30" i="4"/>
  <c r="EE31" i="4" s="1"/>
  <c r="EF30" i="4"/>
  <c r="EF31" i="4" s="1"/>
  <c r="EG30" i="4"/>
  <c r="EG31" i="4" s="1"/>
  <c r="EH30" i="4"/>
  <c r="EH31" i="4" s="1"/>
  <c r="EI30" i="4"/>
  <c r="EI31" i="4" s="1"/>
  <c r="EJ30" i="4"/>
  <c r="EJ31" i="4" s="1"/>
  <c r="EK30" i="4"/>
  <c r="EK31" i="4" s="1"/>
  <c r="EL30" i="4"/>
  <c r="EL31" i="4" s="1"/>
  <c r="EM30" i="4"/>
  <c r="EM31" i="4" s="1"/>
  <c r="EN30" i="4"/>
  <c r="EN31" i="4" s="1"/>
  <c r="EO30" i="4"/>
  <c r="EO31" i="4" s="1"/>
  <c r="EP30" i="4"/>
  <c r="EP31" i="4" s="1"/>
  <c r="EQ30" i="4"/>
  <c r="EQ31" i="4" s="1"/>
  <c r="ER30" i="4"/>
  <c r="ER31" i="4" s="1"/>
  <c r="ES30" i="4"/>
  <c r="ES31" i="4" s="1"/>
  <c r="ET30" i="4"/>
  <c r="ET31" i="4" s="1"/>
  <c r="EU30" i="4"/>
  <c r="EU31" i="4" s="1"/>
  <c r="EV30" i="4"/>
  <c r="EV31" i="4" s="1"/>
  <c r="EW30" i="4"/>
  <c r="EW31" i="4" s="1"/>
  <c r="EX30" i="4"/>
  <c r="EX31" i="4" s="1"/>
  <c r="EY30" i="4"/>
  <c r="EY31" i="4" s="1"/>
  <c r="EZ30" i="4"/>
  <c r="EZ31" i="4" s="1"/>
  <c r="FA30" i="4"/>
  <c r="FA31" i="4" s="1"/>
  <c r="FB30" i="4"/>
  <c r="FB31" i="4" s="1"/>
  <c r="FC30" i="4"/>
  <c r="FC31" i="4" s="1"/>
  <c r="FD30" i="4"/>
  <c r="FD31" i="4" s="1"/>
  <c r="FE30" i="4"/>
  <c r="FE31" i="4" s="1"/>
  <c r="FF30" i="4"/>
  <c r="FF31" i="4" s="1"/>
  <c r="FG30" i="4"/>
  <c r="FG31" i="4" s="1"/>
  <c r="FH30" i="4"/>
  <c r="FH31" i="4" s="1"/>
  <c r="FI30" i="4"/>
  <c r="FI31" i="4" s="1"/>
  <c r="FJ30" i="4"/>
  <c r="FJ31" i="4" s="1"/>
  <c r="FK30" i="4"/>
  <c r="FK31" i="4" s="1"/>
  <c r="FL30" i="4"/>
  <c r="FL31" i="4" s="1"/>
  <c r="FM30" i="4"/>
  <c r="FM31" i="4" s="1"/>
  <c r="FN30" i="4"/>
  <c r="FN31" i="4" s="1"/>
  <c r="FO30" i="4"/>
  <c r="FO31" i="4" s="1"/>
  <c r="FP30" i="4"/>
  <c r="FP31" i="4" s="1"/>
  <c r="FQ30" i="4"/>
  <c r="FQ31" i="4" s="1"/>
  <c r="FR30" i="4"/>
  <c r="FR31" i="4" s="1"/>
  <c r="FS30" i="4"/>
  <c r="FS31" i="4" s="1"/>
  <c r="FT30" i="4"/>
  <c r="FT31" i="4" s="1"/>
  <c r="FU30" i="4"/>
  <c r="FU31" i="4" s="1"/>
  <c r="FV30" i="4"/>
  <c r="FV31" i="4" s="1"/>
  <c r="FW30" i="4"/>
  <c r="FW31" i="4" s="1"/>
  <c r="FX30" i="4"/>
  <c r="FX31" i="4" s="1"/>
  <c r="FY30" i="4"/>
  <c r="FY31" i="4" s="1"/>
  <c r="FZ30" i="4"/>
  <c r="FZ31" i="4" s="1"/>
  <c r="GA30" i="4"/>
  <c r="GA31" i="4" s="1"/>
  <c r="GB30" i="4"/>
  <c r="GB31" i="4" s="1"/>
  <c r="GC30" i="4"/>
  <c r="GC31" i="4" s="1"/>
  <c r="GD30" i="4"/>
  <c r="GD31" i="4" s="1"/>
  <c r="GE30" i="4"/>
  <c r="GE31" i="4" s="1"/>
  <c r="GF30" i="4"/>
  <c r="GF31" i="4" s="1"/>
  <c r="GG30" i="4"/>
  <c r="GG31" i="4" s="1"/>
  <c r="GH30" i="4"/>
  <c r="GH31" i="4" s="1"/>
  <c r="GI30" i="4"/>
  <c r="GI31" i="4" s="1"/>
  <c r="GJ30" i="4"/>
  <c r="GJ31" i="4" s="1"/>
  <c r="GK30" i="4"/>
  <c r="GK31" i="4" s="1"/>
  <c r="GL30" i="4"/>
  <c r="GL31" i="4" s="1"/>
  <c r="GM30" i="4"/>
  <c r="GM31" i="4" s="1"/>
  <c r="GN30" i="4"/>
  <c r="GN31" i="4" s="1"/>
  <c r="GO30" i="4"/>
  <c r="GO31" i="4" s="1"/>
  <c r="GP30" i="4"/>
  <c r="GP31" i="4" s="1"/>
  <c r="GQ30" i="4"/>
  <c r="GQ31" i="4" s="1"/>
  <c r="GR30" i="4"/>
  <c r="GR31" i="4" s="1"/>
  <c r="C30" i="4"/>
  <c r="C31" i="4" s="1"/>
  <c r="E52" i="4" l="1"/>
  <c r="E54" i="4"/>
  <c r="D54" i="4" s="1"/>
  <c r="E53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48" i="4"/>
  <c r="M49" i="4"/>
  <c r="M50" i="4"/>
  <c r="L50" i="4" s="1"/>
  <c r="K48" i="4"/>
  <c r="K49" i="4"/>
  <c r="K50" i="4"/>
  <c r="I48" i="4"/>
  <c r="I49" i="4"/>
  <c r="I50" i="4"/>
  <c r="G48" i="4"/>
  <c r="G49" i="4"/>
  <c r="F49" i="4" s="1"/>
  <c r="G50" i="4"/>
  <c r="E48" i="4"/>
  <c r="E49" i="4"/>
  <c r="E50" i="4"/>
  <c r="E43" i="4"/>
  <c r="E44" i="4"/>
  <c r="D44" i="4" s="1"/>
  <c r="E45" i="4"/>
  <c r="D45" i="4" s="1"/>
  <c r="I39" i="4"/>
  <c r="H39" i="4" s="1"/>
  <c r="I40" i="4"/>
  <c r="I41" i="4"/>
  <c r="G39" i="4"/>
  <c r="G40" i="4"/>
  <c r="G41" i="4"/>
  <c r="E39" i="4"/>
  <c r="E40" i="4"/>
  <c r="E41" i="4"/>
  <c r="E34" i="4"/>
  <c r="E35" i="4"/>
  <c r="E36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5" i="4"/>
  <c r="E55" i="4"/>
  <c r="L51" i="4"/>
  <c r="M51" i="4"/>
  <c r="J51" i="4"/>
  <c r="K51" i="4"/>
  <c r="H51" i="4"/>
  <c r="I51" i="4"/>
  <c r="F51" i="4"/>
  <c r="G51" i="4"/>
  <c r="D51" i="4"/>
  <c r="E51" i="4"/>
  <c r="E46" i="4"/>
  <c r="H42" i="4"/>
  <c r="I42" i="4"/>
  <c r="F42" i="4"/>
  <c r="G42" i="4"/>
  <c r="D37" i="4"/>
  <c r="E37" i="4"/>
  <c r="D42" i="4"/>
  <c r="E42" i="4"/>
</calcChain>
</file>

<file path=xl/sharedStrings.xml><?xml version="1.0" encoding="utf-8"?>
<sst xmlns="http://schemas.openxmlformats.org/spreadsheetml/2006/main" count="2330" uniqueCount="1402">
  <si>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</si>
  <si>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</si>
  <si>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</si>
  <si>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</si>
  <si>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</si>
  <si>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</si>
  <si>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</si>
  <si>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</si>
  <si>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</si>
  <si>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</si>
  <si>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</si>
  <si>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</si>
  <si>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</si>
  <si>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</si>
  <si>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</si>
  <si>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</si>
  <si>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</si>
  <si>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</si>
  <si>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</si>
  <si>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</si>
  <si>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</si>
  <si>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</si>
  <si>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</si>
  <si>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</si>
  <si>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</si>
  <si>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</si>
  <si>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</si>
  <si>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</si>
  <si>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</si>
  <si>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</si>
  <si>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</si>
  <si>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</si>
  <si>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</si>
  <si>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</si>
  <si>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</si>
  <si>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</si>
  <si>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</si>
  <si>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</si>
  <si>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</si>
  <si>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</si>
  <si>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</si>
  <si>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</si>
  <si>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</si>
  <si>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</si>
  <si>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</si>
  <si>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</si>
  <si>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</si>
  <si>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</si>
  <si>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</si>
  <si>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</si>
  <si>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</si>
  <si>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</si>
  <si>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</si>
  <si>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</si>
  <si>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</si>
  <si>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</si>
  <si>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</si>
  <si>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</si>
  <si>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</si>
  <si>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</si>
  <si>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</si>
  <si>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</si>
  <si>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</si>
  <si>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</si>
  <si>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</si>
  <si>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</si>
  <si>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</si>
  <si>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</si>
  <si>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</si>
  <si>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</si>
  <si>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</si>
  <si>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</si>
  <si>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</si>
  <si>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</si>
  <si>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</si>
  <si>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</si>
  <si>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</si>
  <si>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</si>
  <si>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</si>
  <si>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</si>
  <si>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</si>
  <si>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</si>
  <si>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</si>
  <si>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</si>
  <si>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</si>
  <si>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</si>
  <si>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</si>
  <si>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</si>
  <si>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</si>
  <si>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</si>
  <si>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</si>
  <si>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</si>
  <si>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</si>
  <si>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</si>
  <si>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</si>
  <si>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</si>
  <si>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</si>
  <si>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</si>
  <si>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</si>
  <si>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</si>
  <si>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</si>
  <si>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</si>
  <si>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</si>
  <si>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</si>
  <si>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</si>
  <si>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</si>
  <si>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</si>
  <si>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</si>
  <si>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</si>
  <si>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</si>
  <si>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</si>
  <si>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</si>
  <si>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</si>
  <si>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</si>
  <si>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</si>
  <si>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</si>
  <si>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</si>
  <si>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</si>
  <si>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</si>
  <si>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</si>
  <si>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</si>
  <si>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</si>
  <si>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</si>
  <si>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</si>
  <si>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</si>
  <si>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</si>
  <si>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</si>
  <si>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</si>
  <si>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</si>
  <si>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</si>
  <si>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</si>
  <si>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</si>
  <si>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</si>
  <si>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</si>
  <si>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</si>
  <si>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</si>
  <si>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</si>
  <si>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</si>
  <si>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</si>
  <si>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</si>
  <si>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</si>
  <si>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</si>
  <si>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</si>
  <si>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</si>
  <si>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</si>
  <si>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</si>
  <si>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</si>
  <si>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</si>
  <si>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</si>
  <si>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</si>
  <si>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</si>
  <si>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</si>
  <si>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</si>
  <si>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</si>
  <si>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</si>
  <si>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</si>
  <si>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</si>
  <si>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</si>
  <si>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</si>
  <si>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</si>
  <si>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</si>
  <si>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</si>
  <si>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</si>
  <si>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</si>
  <si>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</si>
  <si>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</si>
  <si>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</si>
  <si>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</si>
  <si>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</si>
  <si>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</si>
  <si>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</si>
  <si>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</si>
  <si>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</si>
  <si>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</si>
  <si>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</si>
  <si>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</si>
  <si>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</si>
  <si>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</si>
  <si>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</si>
  <si>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</si>
  <si>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</si>
  <si>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</si>
  <si>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</si>
  <si>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</si>
  <si>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</si>
  <si>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</si>
  <si>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</si>
  <si>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</si>
  <si>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</si>
  <si>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</si>
  <si>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</si>
  <si>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</si>
  <si>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</si>
  <si>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</si>
  <si>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</si>
  <si>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</si>
  <si>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</si>
  <si>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</si>
  <si>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</si>
  <si>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</si>
  <si>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</si>
  <si>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</si>
  <si>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</si>
  <si>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</si>
  <si>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</si>
  <si>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</si>
  <si>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</si>
  <si>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</si>
  <si>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</si>
  <si>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</si>
  <si>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</si>
  <si>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</si>
  <si>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</si>
  <si>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</si>
  <si>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</si>
  <si>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</si>
  <si>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</si>
  <si>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</si>
  <si>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</si>
  <si>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</si>
  <si>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</si>
  <si>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</si>
  <si>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</si>
  <si>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</si>
  <si>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</si>
  <si>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</si>
  <si>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</si>
  <si>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</si>
  <si>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</si>
  <si>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</si>
  <si>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</si>
  <si>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</si>
  <si>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</si>
  <si>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</si>
  <si>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</si>
  <si>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</si>
  <si>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</si>
  <si>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</si>
  <si>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</si>
  <si>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</si>
  <si>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</si>
  <si>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</si>
  <si>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</si>
  <si>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</si>
  <si>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</si>
  <si>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</si>
  <si>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</si>
  <si>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</si>
  <si>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</si>
  <si>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</si>
  <si>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</si>
  <si>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</si>
  <si>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</si>
  <si>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</si>
  <si>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</si>
  <si>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</si>
  <si>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</si>
  <si>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</si>
  <si>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</si>
  <si>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</si>
  <si>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</si>
  <si>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</si>
  <si>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</si>
  <si>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</si>
  <si>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</si>
  <si>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</si>
  <si>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</si>
  <si>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</si>
  <si>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</si>
  <si>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</si>
  <si>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</si>
  <si>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</si>
  <si>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</si>
  <si>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</si>
  <si>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</si>
  <si>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</si>
  <si>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</si>
  <si>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</si>
  <si>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</si>
  <si>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</si>
  <si>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</si>
  <si>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</si>
  <si>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</si>
  <si>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</si>
  <si>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</si>
  <si>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</si>
  <si>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</si>
  <si>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</si>
  <si>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</si>
  <si>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</si>
  <si>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</si>
  <si>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</si>
  <si>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</si>
  <si>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</si>
  <si>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</si>
  <si>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</si>
  <si>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</si>
  <si>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</si>
  <si>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</si>
  <si>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</si>
  <si>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</si>
  <si>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</si>
  <si>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</si>
  <si>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</si>
  <si>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</si>
  <si>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</si>
  <si>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</si>
  <si>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</si>
  <si>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</si>
  <si>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</si>
  <si>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</si>
  <si>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</si>
  <si>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</si>
  <si>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</si>
  <si>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</si>
  <si>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</si>
  <si>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</si>
  <si>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</si>
  <si>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</si>
  <si>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</si>
  <si>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</si>
  <si>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</si>
  <si>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</si>
  <si>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</si>
  <si>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</si>
  <si>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</si>
  <si>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</si>
  <si>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</si>
  <si>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</si>
  <si>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</si>
  <si>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</si>
  <si>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</si>
  <si>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</si>
  <si>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</si>
  <si>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</si>
  <si>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</si>
  <si>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</si>
  <si>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</si>
  <si>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</si>
  <si>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</si>
  <si>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</si>
  <si>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</si>
  <si>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</si>
  <si>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</si>
  <si>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</si>
  <si>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</si>
  <si>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</si>
  <si>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</si>
  <si>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</si>
  <si>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</si>
  <si>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</si>
  <si>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</si>
  <si>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</si>
  <si>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</si>
  <si>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</si>
  <si>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</si>
  <si>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</si>
  <si>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</si>
  <si>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</si>
  <si>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</si>
  <si>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</si>
  <si>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</si>
  <si>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</si>
  <si>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</si>
  <si>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</si>
  <si>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</si>
  <si>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</si>
  <si>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</si>
  <si>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</si>
  <si>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</si>
  <si>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</si>
  <si>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</si>
  <si>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</si>
  <si>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</si>
  <si>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</si>
  <si>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</si>
  <si>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</si>
  <si>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</si>
  <si>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</si>
  <si>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</si>
  <si>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</si>
  <si>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</si>
  <si>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</si>
  <si>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</si>
  <si>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</si>
  <si>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</si>
  <si>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</si>
  <si>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</si>
  <si>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</si>
  <si>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</si>
  <si>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</si>
  <si>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</si>
  <si>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</si>
  <si>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</si>
  <si>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</si>
  <si>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</si>
  <si>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</si>
  <si>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</si>
  <si>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</si>
  <si>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</si>
  <si>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</si>
  <si>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</si>
  <si>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</si>
  <si>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</si>
  <si>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</si>
  <si>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</si>
  <si>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</si>
  <si>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</si>
  <si>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</si>
  <si>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</si>
  <si>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</si>
  <si>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</si>
  <si>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</si>
  <si>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</si>
  <si>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</si>
  <si>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</si>
  <si>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</si>
  <si>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</si>
  <si>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</si>
  <si>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</si>
  <si>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</si>
  <si>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</si>
  <si>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</si>
  <si>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</si>
  <si>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</si>
  <si>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</si>
  <si>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</si>
  <si>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</si>
  <si>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</si>
  <si>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</si>
  <si>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</si>
  <si>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</si>
  <si>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</si>
  <si>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</si>
  <si>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</si>
  <si>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</si>
  <si>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</si>
  <si>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</si>
  <si>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</si>
  <si>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</si>
  <si>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</si>
  <si>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</si>
  <si>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</si>
  <si>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</si>
  <si>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</si>
  <si>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</si>
  <si>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</si>
  <si>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</si>
  <si>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</si>
  <si>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</si>
  <si>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</si>
  <si>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</si>
  <si>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</si>
  <si>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</si>
  <si>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</si>
  <si>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</si>
  <si>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</si>
  <si>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</si>
  <si>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</si>
  <si>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</si>
  <si>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</si>
  <si>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</si>
  <si>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</si>
  <si>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</si>
  <si>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</si>
  <si>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</si>
  <si>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</si>
  <si>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</si>
  <si>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</si>
  <si>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</si>
  <si>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</si>
  <si>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</si>
  <si>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</si>
  <si>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</si>
  <si>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</si>
  <si>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</si>
  <si>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</si>
  <si>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</si>
  <si>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</si>
  <si>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</si>
  <si>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</si>
  <si>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</si>
  <si>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</si>
  <si>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</si>
  <si>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</si>
  <si>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</si>
  <si>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</si>
  <si>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</si>
  <si>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</si>
  <si>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</si>
  <si>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</si>
  <si>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</si>
  <si>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</si>
  <si>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</si>
  <si>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</si>
  <si>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</si>
  <si>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</si>
  <si>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</si>
  <si>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</si>
  <si>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</si>
  <si>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</si>
  <si>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</si>
  <si>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</si>
  <si>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</si>
  <si>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</si>
  <si>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</si>
  <si>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</si>
  <si>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</si>
  <si>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</si>
  <si>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</si>
  <si>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</si>
  <si>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</si>
  <si>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</si>
  <si>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</si>
  <si>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</si>
  <si>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</si>
  <si>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</si>
  <si>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</si>
  <si>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</si>
  <si>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</si>
  <si>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</si>
  <si>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</si>
  <si>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</si>
  <si>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</si>
  <si>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</si>
  <si>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</si>
  <si>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</si>
  <si>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</si>
  <si>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</si>
  <si>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</si>
  <si>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</si>
  <si>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</si>
  <si>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</si>
  <si>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</si>
  <si>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</si>
  <si>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</si>
  <si>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</si>
  <si>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</si>
  <si>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</si>
  <si>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</si>
  <si>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</si>
  <si>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</si>
  <si>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</si>
  <si>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</si>
  <si>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</si>
  <si>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</si>
  <si>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</si>
  <si>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</si>
  <si>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</si>
  <si>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</si>
  <si>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</si>
  <si>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</si>
  <si>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</si>
  <si>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</si>
  <si>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</si>
  <si>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</si>
  <si>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</si>
  <si>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</si>
  <si>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</si>
  <si>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</si>
  <si>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</si>
  <si>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</si>
  <si>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</si>
  <si>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</si>
  <si>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</si>
  <si>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</si>
  <si>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</si>
  <si>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</si>
  <si>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</si>
  <si>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</si>
  <si>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</si>
  <si>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</si>
  <si>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</si>
  <si>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</si>
  <si>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</si>
  <si>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</si>
  <si>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</si>
  <si>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</si>
  <si>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</si>
  <si>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</si>
  <si>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</si>
  <si>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</si>
  <si>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</si>
  <si>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</si>
  <si>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</si>
  <si>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</si>
  <si>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</si>
  <si>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</si>
  <si>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</si>
  <si>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</si>
  <si>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</si>
  <si>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</si>
  <si>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</si>
  <si>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</si>
  <si>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</si>
  <si>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</si>
  <si>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</si>
  <si>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</si>
  <si>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</si>
  <si>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</si>
  <si>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</si>
  <si>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</si>
  <si>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</si>
  <si>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</si>
  <si>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</si>
  <si>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</si>
  <si>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</si>
  <si>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</si>
  <si>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</si>
  <si>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</si>
  <si>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</si>
  <si>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</si>
  <si>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</si>
  <si>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</si>
  <si>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</si>
  <si>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</si>
  <si>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</si>
  <si>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</si>
  <si>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</si>
  <si>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</si>
  <si>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</si>
  <si>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</si>
  <si>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</si>
  <si>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</si>
  <si>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</si>
  <si>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</si>
  <si>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</si>
  <si>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</si>
  <si>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</si>
  <si>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</si>
  <si>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</si>
  <si>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</si>
  <si>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</si>
  <si>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</si>
  <si>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</si>
  <si>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</si>
  <si>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</si>
  <si>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</si>
  <si>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</si>
  <si>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</si>
  <si>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</si>
  <si>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</si>
  <si>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</si>
  <si>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</si>
  <si>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</si>
  <si>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</si>
  <si>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</si>
  <si>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</si>
  <si>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</si>
  <si>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</si>
  <si>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</si>
  <si>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</si>
  <si>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</si>
  <si>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</si>
  <si>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</si>
  <si>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</si>
  <si>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</si>
  <si>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</si>
  <si>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</si>
  <si>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</si>
  <si>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</si>
  <si>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</si>
  <si>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</si>
  <si>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</si>
  <si>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</si>
  <si>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</si>
  <si>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</si>
  <si>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</si>
  <si>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</si>
  <si>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</si>
  <si>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</si>
  <si>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</si>
  <si>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</si>
  <si>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</si>
  <si>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</si>
  <si>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</si>
  <si>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</si>
  <si>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</si>
  <si>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</si>
  <si>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</si>
  <si>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</si>
  <si>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</si>
  <si>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</si>
  <si>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</si>
  <si>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</si>
  <si>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</si>
  <si>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</si>
  <si>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</si>
  <si>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</si>
  <si>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</si>
  <si>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</si>
  <si>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</si>
  <si>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</si>
  <si>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</si>
  <si>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</si>
  <si>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</si>
  <si>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</si>
  <si>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</si>
  <si>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</si>
  <si>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</si>
  <si>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</si>
  <si>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</si>
  <si>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</si>
  <si>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</si>
  <si>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</si>
  <si>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</si>
  <si>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</si>
  <si>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</si>
  <si>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</si>
  <si>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</si>
  <si>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</si>
  <si>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</si>
  <si>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</si>
  <si>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</si>
  <si>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</si>
  <si>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</si>
  <si>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</si>
  <si>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</si>
  <si>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</si>
  <si>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</si>
  <si>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</si>
  <si>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</si>
  <si>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</si>
  <si>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</si>
  <si>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</si>
  <si>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</si>
  <si>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</si>
  <si>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</si>
  <si>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</si>
  <si>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</si>
  <si>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</si>
  <si>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</si>
  <si>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</si>
  <si>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</si>
  <si>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</si>
  <si>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</si>
  <si>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</si>
  <si>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</si>
  <si>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</si>
  <si>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</si>
  <si>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</si>
  <si>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</si>
  <si>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</si>
  <si>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</si>
  <si>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</si>
  <si>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</si>
  <si>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</si>
  <si>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</si>
  <si>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</si>
  <si>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</si>
  <si>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</si>
  <si>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</si>
  <si>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</si>
  <si>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</si>
  <si>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</si>
  <si>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</si>
  <si>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</si>
  <si>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</si>
  <si>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</si>
  <si>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</si>
  <si>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</si>
  <si>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</si>
  <si>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</si>
  <si>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</si>
  <si>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</si>
  <si>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</si>
  <si>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</si>
  <si>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</si>
  <si>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</si>
  <si>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</si>
  <si>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</si>
  <si>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</si>
  <si>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</si>
  <si>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</si>
  <si>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</si>
  <si>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</si>
  <si>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</si>
  <si>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</si>
  <si>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</si>
  <si>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</si>
  <si>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</si>
  <si>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</si>
  <si>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</si>
  <si>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</si>
  <si>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</si>
  <si>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</si>
  <si>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</si>
  <si>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</si>
  <si>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</si>
  <si>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</si>
  <si>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</si>
  <si>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</si>
  <si>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</si>
  <si>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</si>
  <si>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</si>
  <si>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</si>
  <si>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</si>
  <si>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</si>
  <si>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</si>
  <si>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</si>
  <si>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</si>
  <si>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</si>
  <si>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</si>
  <si>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</si>
  <si>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</si>
  <si>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</si>
  <si>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</si>
  <si>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</si>
  <si>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</si>
  <si>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</si>
  <si>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</si>
  <si>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</si>
  <si>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</si>
  <si>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</si>
  <si>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</si>
  <si>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</si>
  <si>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</si>
  <si>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</si>
  <si>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</si>
  <si>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</si>
  <si>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</si>
  <si>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</si>
  <si>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</si>
  <si>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</si>
  <si>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</si>
  <si>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</si>
  <si>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</si>
  <si>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</si>
  <si>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</si>
  <si>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</si>
  <si>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</si>
  <si>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</si>
  <si>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</si>
  <si>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</si>
  <si>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</si>
  <si>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</si>
  <si>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</si>
  <si>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</si>
  <si>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</si>
  <si>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</si>
  <si>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</si>
  <si>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</si>
  <si>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</si>
  <si>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</si>
  <si>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</si>
  <si>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</si>
  <si>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</si>
  <si>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</si>
  <si>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</si>
  <si>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</si>
  <si>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</si>
  <si>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</si>
  <si>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</si>
  <si>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</si>
  <si>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</si>
  <si>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</si>
  <si>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</si>
  <si>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</si>
  <si>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</si>
  <si>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</si>
  <si>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</si>
  <si>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</si>
  <si>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</si>
  <si>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</si>
  <si>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</si>
  <si>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</si>
  <si>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</si>
  <si>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</si>
  <si>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</si>
  <si>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</si>
  <si>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</si>
  <si>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</si>
  <si>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</si>
  <si>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</si>
  <si>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</si>
  <si>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</si>
  <si>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</si>
  <si>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</si>
  <si>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</si>
  <si>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</si>
  <si>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</si>
  <si>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</si>
  <si>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</si>
  <si>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</si>
  <si>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</si>
  <si>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</si>
  <si>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</si>
  <si>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</si>
  <si>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</si>
  <si>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</si>
  <si>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</si>
  <si>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</si>
  <si>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</si>
  <si>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</si>
  <si>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</si>
  <si>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</si>
  <si>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</si>
  <si>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</si>
  <si>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</si>
  <si>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</si>
  <si>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</si>
  <si>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</si>
  <si>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</si>
  <si>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</si>
  <si>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</si>
  <si>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</si>
  <si>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</si>
  <si>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</si>
  <si>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</si>
  <si>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</si>
  <si>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</si>
  <si>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</si>
  <si>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</si>
  <si>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</si>
  <si>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</si>
  <si>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</si>
  <si>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</si>
  <si>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</si>
  <si>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</si>
  <si>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</si>
  <si>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</si>
  <si>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</si>
  <si>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</si>
  <si>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</si>
  <si>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</si>
  <si>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</si>
  <si>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</si>
  <si>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</si>
  <si>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</si>
  <si>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</si>
  <si>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</si>
  <si>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</si>
  <si>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</si>
  <si>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</si>
  <si>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</si>
  <si>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</si>
  <si>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</si>
  <si>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</si>
  <si>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</si>
  <si>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</si>
  <si>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</si>
  <si>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</si>
  <si>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</si>
  <si>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</si>
  <si>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</si>
  <si>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</si>
  <si>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</si>
  <si>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</si>
  <si>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</si>
  <si>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</si>
  <si>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</si>
  <si>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</si>
  <si>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</si>
  <si>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</si>
  <si>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</si>
  <si>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</si>
  <si>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</si>
  <si>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</si>
  <si>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</si>
  <si>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</si>
  <si>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</si>
  <si>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</si>
  <si>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</si>
  <si>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</si>
  <si>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</si>
  <si>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</si>
  <si>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</si>
  <si>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</si>
  <si>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</si>
  <si>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</si>
  <si>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</si>
  <si>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</si>
  <si>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</si>
  <si>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</si>
  <si>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</si>
  <si>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</si>
  <si>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</si>
  <si>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</si>
  <si>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</si>
  <si>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</si>
  <si>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</si>
  <si>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</si>
  <si>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</si>
  <si>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</si>
  <si>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</si>
  <si>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</si>
  <si>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</si>
  <si>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</si>
  <si>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</si>
  <si>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</si>
  <si>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</si>
  <si>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</si>
  <si>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</si>
  <si>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</si>
  <si>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</si>
  <si>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</si>
  <si>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</si>
  <si>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</si>
  <si>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</si>
  <si>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</si>
  <si>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</si>
  <si>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</si>
  <si>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</si>
  <si>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</si>
  <si>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</si>
  <si>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</si>
  <si>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</si>
  <si>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</si>
  <si>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</si>
  <si>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</si>
  <si>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</si>
  <si>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</si>
  <si>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</si>
  <si>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</si>
  <si>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</si>
  <si>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</si>
  <si>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</si>
  <si>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</si>
  <si>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</si>
  <si>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</si>
  <si>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</si>
  <si>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</si>
  <si>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</si>
  <si>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</si>
  <si>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</si>
  <si>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</si>
  <si>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</si>
  <si>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</si>
  <si>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</si>
  <si>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</si>
  <si>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</si>
  <si>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</si>
  <si>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</si>
  <si>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</si>
  <si>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</si>
  <si>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</si>
  <si>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</si>
  <si>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</si>
  <si>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</si>
  <si>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</si>
  <si>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</si>
  <si>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</si>
  <si>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</si>
  <si>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</si>
  <si>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</si>
  <si>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</si>
  <si>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</si>
  <si>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</si>
  <si>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</si>
  <si>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</si>
  <si>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</si>
  <si>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</si>
  <si>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</si>
  <si>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</si>
  <si>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</si>
  <si>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</si>
  <si>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</si>
  <si>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</si>
  <si>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</si>
  <si>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</si>
  <si>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</si>
  <si>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</si>
  <si>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</si>
  <si>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</si>
  <si>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</si>
  <si>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</si>
  <si>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</si>
  <si>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</si>
  <si>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</si>
  <si>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</si>
  <si>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</si>
  <si>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</si>
  <si>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</si>
  <si>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</si>
  <si>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</si>
  <si>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</si>
  <si>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</si>
  <si>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</si>
  <si>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</si>
  <si>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</si>
  <si>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</si>
  <si>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</si>
  <si>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</si>
  <si>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</si>
  <si>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</si>
  <si>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</si>
  <si>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</si>
  <si>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</si>
  <si>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</si>
  <si>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</si>
  <si>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</si>
  <si>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</si>
  <si>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</si>
  <si>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</si>
  <si>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</si>
  <si>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</si>
  <si>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</si>
  <si>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</si>
  <si>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</si>
  <si>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</si>
  <si>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</si>
  <si>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</si>
  <si>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</si>
  <si>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</si>
  <si>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</si>
  <si>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</si>
  <si>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</si>
  <si>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</si>
  <si>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</si>
  <si>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</si>
  <si>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</si>
  <si>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</si>
  <si>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</si>
  <si>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</si>
  <si>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</si>
  <si>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</si>
  <si>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</si>
  <si>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</si>
  <si>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</si>
  <si>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</si>
  <si>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</si>
  <si>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</si>
  <si>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</si>
  <si>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</si>
  <si>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</si>
  <si>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</si>
  <si>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</si>
  <si>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</si>
  <si>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</si>
  <si>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</si>
  <si>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</si>
  <si>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</si>
  <si>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</si>
  <si>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</si>
  <si>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</si>
  <si>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</si>
  <si>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</si>
  <si>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</si>
  <si>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</si>
  <si>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</si>
  <si>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</si>
  <si>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</si>
  <si>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</si>
  <si>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</si>
  <si>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</si>
  <si>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</si>
  <si>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</si>
  <si>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</si>
  <si>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</si>
  <si>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</si>
  <si>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</si>
  <si>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</si>
  <si>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</si>
  <si>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</si>
  <si>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</si>
  <si>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</si>
  <si>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</si>
  <si>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</si>
  <si>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</si>
  <si>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</si>
  <si>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</si>
  <si>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</si>
  <si>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</si>
  <si>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</si>
  <si>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</si>
  <si>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</si>
  <si>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</si>
  <si>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</si>
  <si>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</si>
  <si>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</si>
  <si>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</si>
  <si>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</si>
  <si>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</si>
  <si>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</si>
  <si>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</si>
  <si>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</si>
  <si>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</si>
  <si>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</si>
  <si>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</si>
  <si>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</si>
  <si>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</si>
  <si>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</si>
  <si>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</si>
  <si>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</si>
  <si>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</si>
  <si>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</si>
  <si>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</si>
  <si>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</si>
  <si>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</si>
  <si>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</si>
  <si>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</si>
  <si>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</si>
  <si>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</si>
  <si>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</si>
  <si>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</si>
  <si>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</si>
  <si>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</si>
  <si>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</si>
  <si>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</si>
  <si>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</si>
  <si>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</si>
  <si>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</si>
  <si>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</si>
  <si>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</si>
  <si>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</si>
  <si>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</si>
  <si>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</si>
  <si>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</si>
  <si>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</si>
  <si>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</si>
  <si>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</si>
  <si>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</si>
  <si>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</si>
  <si>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</si>
  <si>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</si>
  <si>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</si>
  <si>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</si>
  <si>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</si>
  <si>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</si>
  <si>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</si>
  <si>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</si>
  <si>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</si>
  <si>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</si>
  <si>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</si>
  <si>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</si>
  <si>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</si>
  <si>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</si>
  <si>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</si>
  <si>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</si>
  <si>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</si>
  <si>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</si>
  <si>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</si>
  <si>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</si>
  <si>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</si>
  <si>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</si>
  <si>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</si>
  <si>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</si>
  <si>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</si>
  <si>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</si>
  <si>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</si>
  <si>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</si>
  <si>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</si>
  <si>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</si>
  <si>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</si>
  <si>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</si>
  <si>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</si>
  <si>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</si>
  <si>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</si>
  <si>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</si>
  <si>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</si>
  <si>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</si>
  <si>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</si>
  <si>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</si>
  <si>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</si>
  <si>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</si>
  <si>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</si>
  <si>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</si>
  <si>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</si>
  <si>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</si>
  <si>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</si>
  <si>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</si>
  <si>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</si>
  <si>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</si>
  <si>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</si>
  <si>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</si>
  <si>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</si>
  <si>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</si>
  <si>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</si>
  <si>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</si>
  <si>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</si>
  <si>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</si>
  <si>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</si>
  <si>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</si>
  <si>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</si>
  <si>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</si>
  <si>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</si>
  <si>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</si>
  <si>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</si>
  <si>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</si>
  <si>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</si>
  <si>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</si>
  <si>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</si>
  <si>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</si>
  <si>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</si>
  <si>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</si>
  <si>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</si>
  <si>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</si>
  <si>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</si>
  <si>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</si>
  <si>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</si>
  <si>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</si>
  <si>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</si>
  <si>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</si>
  <si>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</si>
  <si>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</si>
  <si>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</si>
  <si>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</si>
  <si>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</si>
  <si>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</si>
  <si>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</si>
  <si>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</si>
  <si>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</si>
  <si>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</si>
  <si>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</si>
  <si>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</si>
  <si>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</si>
  <si>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</si>
  <si>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</si>
  <si>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</si>
  <si>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</si>
  <si>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</si>
  <si>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</si>
  <si>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</si>
  <si>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</si>
  <si>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</si>
  <si>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</si>
  <si>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</si>
  <si>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</si>
  <si>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</si>
  <si>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</si>
  <si>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</si>
  <si>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</si>
  <si>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</si>
  <si>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</si>
  <si>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</si>
  <si>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</si>
  <si>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</si>
  <si>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</si>
  <si>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</si>
  <si>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</si>
  <si>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</si>
  <si>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</si>
  <si>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</si>
  <si>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</si>
  <si>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</si>
  <si>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</si>
  <si>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</si>
  <si>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</si>
  <si>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</si>
  <si>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</si>
  <si>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</si>
  <si>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</si>
  <si>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</si>
  <si>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</si>
  <si>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</si>
  <si>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</si>
  <si>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</si>
  <si>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</si>
  <si>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</si>
  <si>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</si>
  <si>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</si>
  <si>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</si>
  <si>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</si>
  <si>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</si>
  <si>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</si>
  <si>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</si>
  <si>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</si>
  <si>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</si>
  <si>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</si>
  <si>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</si>
  <si>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</si>
  <si>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</si>
  <si>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</si>
  <si>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</si>
  <si>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</si>
  <si>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</si>
  <si>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</si>
  <si>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</si>
  <si>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</si>
  <si>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</si>
  <si>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</si>
  <si>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</si>
  <si>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</si>
  <si>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</si>
  <si>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</si>
  <si>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</si>
  <si>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</si>
  <si>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</si>
  <si>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</si>
  <si>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</si>
  <si>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</si>
  <si>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</si>
  <si>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</si>
  <si>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</si>
  <si>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Абилова Айлы</t>
  </si>
  <si>
    <t>Алишерұлы Айхан</t>
  </si>
  <si>
    <t>Алтыбай Еркеназ</t>
  </si>
  <si>
    <t>Аширбай Зинур</t>
  </si>
  <si>
    <t>Боранбай Арсен</t>
  </si>
  <si>
    <t>Думанов Рустам</t>
  </si>
  <si>
    <t>Жанат Ерхан</t>
  </si>
  <si>
    <t>Жандосова Інжу</t>
  </si>
  <si>
    <t>Қайрат Адия</t>
  </si>
  <si>
    <t>Кутасевич Сафия</t>
  </si>
  <si>
    <t>Қанат Әмірхан</t>
  </si>
  <si>
    <t>Құсатай Арман</t>
  </si>
  <si>
    <t>Маженова Томирис</t>
  </si>
  <si>
    <t>Мураталы Эсманур</t>
  </si>
  <si>
    <t>Серік Нұрәділ</t>
  </si>
  <si>
    <t>Толыбай Айсұлтан</t>
  </si>
  <si>
    <t xml:space="preserve"> </t>
  </si>
  <si>
    <t xml:space="preserve">                                  Оқу жылы: _2024-2025_____                              Топ: _Балапан___               Өткізу кезеңі:   аралық       Өткізу мерзімі:___01.12 - 10.12___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</si>
</sst>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 x14ac:dyDescent="0.25">
      <c r="A14" s="73"/>
      <c r="B14" s="7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1379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0.75" x14ac:dyDescent="0.25">
      <c r="A13" s="73"/>
      <c r="B13" s="7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1" t="s">
        <v>839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5"/>
  <sheetViews>
    <sheetView tabSelected="1" topLeftCell="B35" workbookViewId="0">
      <selection activeCell="G45" sqref="G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1401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3" t="s">
        <v>1331</v>
      </c>
      <c r="FV12" s="93"/>
      <c r="FW12" s="93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 x14ac:dyDescent="0.25">
      <c r="A13" s="73"/>
      <c r="B13" s="7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>
        <v>1</v>
      </c>
      <c r="T15" s="4"/>
      <c r="U15" s="4"/>
      <c r="V15" s="4"/>
      <c r="W15" s="4">
        <v>1</v>
      </c>
      <c r="X15" s="4"/>
      <c r="Y15" s="4">
        <v>1</v>
      </c>
      <c r="Z15" s="4"/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>
        <v>1</v>
      </c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/>
      <c r="CT16" s="4">
        <v>1</v>
      </c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/>
      <c r="BP18" s="4">
        <v>1</v>
      </c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/>
      <c r="W20" s="4">
        <v>1</v>
      </c>
      <c r="X20" s="4"/>
      <c r="Y20" s="4">
        <v>1</v>
      </c>
      <c r="Z20" s="4"/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 t="s">
        <v>1400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1392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 t="s">
        <v>1400</v>
      </c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</row>
    <row r="23" spans="1:254" x14ac:dyDescent="0.25">
      <c r="A23" s="3">
        <v>10</v>
      </c>
      <c r="B23" s="4" t="s">
        <v>1393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/>
      <c r="AX24" s="4">
        <v>1</v>
      </c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/>
      <c r="EJ25" s="4">
        <v>1</v>
      </c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/>
      <c r="EY25" s="4">
        <v>1</v>
      </c>
      <c r="EZ25" s="4"/>
      <c r="FA25" s="4">
        <v>1</v>
      </c>
      <c r="FB25" s="4"/>
      <c r="FC25" s="4"/>
      <c r="FD25" s="4"/>
      <c r="FE25" s="4">
        <v>1</v>
      </c>
      <c r="FF25" s="4"/>
      <c r="FG25" s="4">
        <v>1</v>
      </c>
      <c r="FH25" s="4"/>
      <c r="FI25" s="4"/>
      <c r="FJ25" s="4">
        <v>1</v>
      </c>
      <c r="FK25" s="4"/>
      <c r="FL25" s="4"/>
      <c r="FM25" s="4"/>
      <c r="FN25" s="4">
        <v>1</v>
      </c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/>
      <c r="EY26" s="4">
        <v>1</v>
      </c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/>
      <c r="EY27" s="4">
        <v>1</v>
      </c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/>
      <c r="AF29" s="4">
        <v>1</v>
      </c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>
        <v>1</v>
      </c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/>
      <c r="FN29" s="4">
        <v>1</v>
      </c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5">
      <c r="A30" s="69" t="s">
        <v>278</v>
      </c>
      <c r="B30" s="70"/>
      <c r="C30" s="3">
        <f t="shared" ref="C30:AH30" si="0">SUM(C14:C29)</f>
        <v>11</v>
      </c>
      <c r="D30" s="3">
        <f t="shared" si="0"/>
        <v>5</v>
      </c>
      <c r="E30" s="3">
        <f t="shared" si="0"/>
        <v>0</v>
      </c>
      <c r="F30" s="3">
        <f t="shared" si="0"/>
        <v>9</v>
      </c>
      <c r="G30" s="3">
        <f t="shared" si="0"/>
        <v>7</v>
      </c>
      <c r="H30" s="3">
        <f t="shared" si="0"/>
        <v>0</v>
      </c>
      <c r="I30" s="3">
        <f t="shared" si="0"/>
        <v>7</v>
      </c>
      <c r="J30" s="3">
        <f t="shared" si="0"/>
        <v>9</v>
      </c>
      <c r="K30" s="3">
        <f t="shared" si="0"/>
        <v>0</v>
      </c>
      <c r="L30" s="3">
        <f t="shared" si="0"/>
        <v>6</v>
      </c>
      <c r="M30" s="3">
        <f t="shared" si="0"/>
        <v>10</v>
      </c>
      <c r="N30" s="3">
        <f t="shared" si="0"/>
        <v>0</v>
      </c>
      <c r="O30" s="3">
        <f t="shared" si="0"/>
        <v>6</v>
      </c>
      <c r="P30" s="3">
        <f t="shared" si="0"/>
        <v>6</v>
      </c>
      <c r="Q30" s="3">
        <f t="shared" si="0"/>
        <v>4</v>
      </c>
      <c r="R30" s="3">
        <f t="shared" si="0"/>
        <v>10</v>
      </c>
      <c r="S30" s="3">
        <f t="shared" si="0"/>
        <v>6</v>
      </c>
      <c r="T30" s="3">
        <f t="shared" si="0"/>
        <v>0</v>
      </c>
      <c r="U30" s="3">
        <f t="shared" si="0"/>
        <v>4</v>
      </c>
      <c r="V30" s="3">
        <f t="shared" si="0"/>
        <v>7</v>
      </c>
      <c r="W30" s="3">
        <f t="shared" si="0"/>
        <v>5</v>
      </c>
      <c r="X30" s="3">
        <f t="shared" si="0"/>
        <v>5</v>
      </c>
      <c r="Y30" s="3">
        <f t="shared" si="0"/>
        <v>11</v>
      </c>
      <c r="Z30" s="3">
        <f t="shared" si="0"/>
        <v>0</v>
      </c>
      <c r="AA30" s="3">
        <f t="shared" si="0"/>
        <v>9</v>
      </c>
      <c r="AB30" s="3">
        <f t="shared" si="0"/>
        <v>7</v>
      </c>
      <c r="AC30" s="3">
        <f t="shared" si="0"/>
        <v>0</v>
      </c>
      <c r="AD30" s="3">
        <f t="shared" si="0"/>
        <v>3</v>
      </c>
      <c r="AE30" s="3">
        <f t="shared" si="0"/>
        <v>8</v>
      </c>
      <c r="AF30" s="3">
        <f t="shared" si="0"/>
        <v>5</v>
      </c>
      <c r="AG30" s="3">
        <f t="shared" si="0"/>
        <v>6</v>
      </c>
      <c r="AH30" s="3">
        <f t="shared" si="0"/>
        <v>10</v>
      </c>
      <c r="AI30" s="3">
        <f t="shared" ref="AI30:BN30" si="1">SUM(AI14:AI29)</f>
        <v>0</v>
      </c>
      <c r="AJ30" s="3">
        <f t="shared" si="1"/>
        <v>5</v>
      </c>
      <c r="AK30" s="3">
        <f t="shared" si="1"/>
        <v>7</v>
      </c>
      <c r="AL30" s="3">
        <f t="shared" si="1"/>
        <v>4</v>
      </c>
      <c r="AM30" s="3">
        <f t="shared" si="1"/>
        <v>5</v>
      </c>
      <c r="AN30" s="3">
        <f t="shared" si="1"/>
        <v>5</v>
      </c>
      <c r="AO30" s="3">
        <f t="shared" si="1"/>
        <v>6</v>
      </c>
      <c r="AP30" s="3">
        <f t="shared" si="1"/>
        <v>5</v>
      </c>
      <c r="AQ30" s="3">
        <f t="shared" si="1"/>
        <v>5</v>
      </c>
      <c r="AR30" s="3">
        <f t="shared" si="1"/>
        <v>6</v>
      </c>
      <c r="AS30" s="3">
        <f t="shared" si="1"/>
        <v>6</v>
      </c>
      <c r="AT30" s="3">
        <f t="shared" si="1"/>
        <v>6</v>
      </c>
      <c r="AU30" s="3">
        <f t="shared" si="1"/>
        <v>4</v>
      </c>
      <c r="AV30" s="3">
        <f t="shared" si="1"/>
        <v>4</v>
      </c>
      <c r="AW30" s="3">
        <f t="shared" si="1"/>
        <v>6</v>
      </c>
      <c r="AX30" s="3">
        <f t="shared" si="1"/>
        <v>6</v>
      </c>
      <c r="AY30" s="3">
        <f t="shared" si="1"/>
        <v>6</v>
      </c>
      <c r="AZ30" s="3">
        <f t="shared" si="1"/>
        <v>10</v>
      </c>
      <c r="BA30" s="3">
        <f t="shared" si="1"/>
        <v>0</v>
      </c>
      <c r="BB30" s="3">
        <f t="shared" si="1"/>
        <v>8</v>
      </c>
      <c r="BC30" s="3">
        <f t="shared" si="1"/>
        <v>8</v>
      </c>
      <c r="BD30" s="3">
        <f t="shared" si="1"/>
        <v>0</v>
      </c>
      <c r="BE30" s="3">
        <f t="shared" si="1"/>
        <v>9</v>
      </c>
      <c r="BF30" s="3">
        <f t="shared" si="1"/>
        <v>3</v>
      </c>
      <c r="BG30" s="3">
        <f t="shared" si="1"/>
        <v>4</v>
      </c>
      <c r="BH30" s="3">
        <f t="shared" si="1"/>
        <v>7</v>
      </c>
      <c r="BI30" s="3">
        <f t="shared" si="1"/>
        <v>9</v>
      </c>
      <c r="BJ30" s="3">
        <f t="shared" si="1"/>
        <v>0</v>
      </c>
      <c r="BK30" s="3">
        <f t="shared" si="1"/>
        <v>7</v>
      </c>
      <c r="BL30" s="3">
        <f t="shared" si="1"/>
        <v>9</v>
      </c>
      <c r="BM30" s="3">
        <f t="shared" si="1"/>
        <v>0</v>
      </c>
      <c r="BN30" s="3">
        <f t="shared" si="1"/>
        <v>5</v>
      </c>
      <c r="BO30" s="3">
        <f t="shared" ref="BO30:CT30" si="2">SUM(BO14:BO29)</f>
        <v>3</v>
      </c>
      <c r="BP30" s="3">
        <f t="shared" si="2"/>
        <v>8</v>
      </c>
      <c r="BQ30" s="3">
        <f t="shared" si="2"/>
        <v>7</v>
      </c>
      <c r="BR30" s="3">
        <f t="shared" si="2"/>
        <v>9</v>
      </c>
      <c r="BS30" s="3">
        <f t="shared" si="2"/>
        <v>0</v>
      </c>
      <c r="BT30" s="3">
        <f t="shared" si="2"/>
        <v>7</v>
      </c>
      <c r="BU30" s="3">
        <f t="shared" si="2"/>
        <v>4</v>
      </c>
      <c r="BV30" s="3">
        <f t="shared" si="2"/>
        <v>5</v>
      </c>
      <c r="BW30" s="3">
        <f t="shared" si="2"/>
        <v>5</v>
      </c>
      <c r="BX30" s="3">
        <f t="shared" si="2"/>
        <v>11</v>
      </c>
      <c r="BY30" s="3">
        <f t="shared" si="2"/>
        <v>0</v>
      </c>
      <c r="BZ30" s="3">
        <f t="shared" si="2"/>
        <v>8</v>
      </c>
      <c r="CA30" s="3">
        <f t="shared" si="2"/>
        <v>8</v>
      </c>
      <c r="CB30" s="3">
        <f t="shared" si="2"/>
        <v>0</v>
      </c>
      <c r="CC30" s="3">
        <f t="shared" si="2"/>
        <v>10</v>
      </c>
      <c r="CD30" s="3">
        <f t="shared" si="2"/>
        <v>6</v>
      </c>
      <c r="CE30" s="3">
        <f t="shared" si="2"/>
        <v>0</v>
      </c>
      <c r="CF30" s="3">
        <f t="shared" si="2"/>
        <v>9</v>
      </c>
      <c r="CG30" s="3">
        <f t="shared" si="2"/>
        <v>7</v>
      </c>
      <c r="CH30" s="3">
        <f t="shared" si="2"/>
        <v>0</v>
      </c>
      <c r="CI30" s="3">
        <f t="shared" si="2"/>
        <v>7</v>
      </c>
      <c r="CJ30" s="3">
        <f t="shared" si="2"/>
        <v>9</v>
      </c>
      <c r="CK30" s="3">
        <f t="shared" si="2"/>
        <v>0</v>
      </c>
      <c r="CL30" s="3">
        <f t="shared" si="2"/>
        <v>6</v>
      </c>
      <c r="CM30" s="3">
        <f t="shared" si="2"/>
        <v>10</v>
      </c>
      <c r="CN30" s="3">
        <f t="shared" si="2"/>
        <v>0</v>
      </c>
      <c r="CO30" s="3">
        <f t="shared" si="2"/>
        <v>9</v>
      </c>
      <c r="CP30" s="3">
        <f t="shared" si="2"/>
        <v>7</v>
      </c>
      <c r="CQ30" s="3">
        <f t="shared" si="2"/>
        <v>0</v>
      </c>
      <c r="CR30" s="3">
        <f t="shared" si="2"/>
        <v>6</v>
      </c>
      <c r="CS30" s="3">
        <f t="shared" si="2"/>
        <v>4</v>
      </c>
      <c r="CT30" s="3">
        <f t="shared" si="2"/>
        <v>6</v>
      </c>
      <c r="CU30" s="3">
        <f t="shared" ref="CU30:DZ30" si="3">SUM(CU14:CU29)</f>
        <v>5</v>
      </c>
      <c r="CV30" s="3">
        <f t="shared" si="3"/>
        <v>4</v>
      </c>
      <c r="CW30" s="3">
        <f t="shared" si="3"/>
        <v>7</v>
      </c>
      <c r="CX30" s="3">
        <f t="shared" si="3"/>
        <v>9</v>
      </c>
      <c r="CY30" s="3">
        <f t="shared" si="3"/>
        <v>7</v>
      </c>
      <c r="CZ30" s="3">
        <f t="shared" si="3"/>
        <v>0</v>
      </c>
      <c r="DA30" s="3">
        <f t="shared" si="3"/>
        <v>7</v>
      </c>
      <c r="DB30" s="3">
        <f t="shared" si="3"/>
        <v>9</v>
      </c>
      <c r="DC30" s="3">
        <f t="shared" si="3"/>
        <v>0</v>
      </c>
      <c r="DD30" s="3">
        <f t="shared" si="3"/>
        <v>8</v>
      </c>
      <c r="DE30" s="3">
        <f t="shared" si="3"/>
        <v>8</v>
      </c>
      <c r="DF30" s="3">
        <f t="shared" si="3"/>
        <v>0</v>
      </c>
      <c r="DG30" s="3">
        <f t="shared" si="3"/>
        <v>8</v>
      </c>
      <c r="DH30" s="3">
        <f t="shared" si="3"/>
        <v>8</v>
      </c>
      <c r="DI30" s="3">
        <f t="shared" si="3"/>
        <v>0</v>
      </c>
      <c r="DJ30" s="3">
        <f t="shared" si="3"/>
        <v>10</v>
      </c>
      <c r="DK30" s="3">
        <f t="shared" si="3"/>
        <v>6</v>
      </c>
      <c r="DL30" s="3">
        <f t="shared" si="3"/>
        <v>0</v>
      </c>
      <c r="DM30" s="3">
        <f t="shared" si="3"/>
        <v>8</v>
      </c>
      <c r="DN30" s="3">
        <f t="shared" si="3"/>
        <v>8</v>
      </c>
      <c r="DO30" s="3">
        <f t="shared" si="3"/>
        <v>0</v>
      </c>
      <c r="DP30" s="3">
        <f t="shared" si="3"/>
        <v>4</v>
      </c>
      <c r="DQ30" s="3">
        <f t="shared" si="3"/>
        <v>7</v>
      </c>
      <c r="DR30" s="3">
        <f t="shared" si="3"/>
        <v>5</v>
      </c>
      <c r="DS30" s="3">
        <f t="shared" si="3"/>
        <v>9</v>
      </c>
      <c r="DT30" s="3">
        <f t="shared" si="3"/>
        <v>7</v>
      </c>
      <c r="DU30" s="3">
        <f t="shared" si="3"/>
        <v>0</v>
      </c>
      <c r="DV30" s="3">
        <f t="shared" si="3"/>
        <v>16</v>
      </c>
      <c r="DW30" s="3">
        <f t="shared" si="3"/>
        <v>0</v>
      </c>
      <c r="DX30" s="3">
        <f t="shared" si="3"/>
        <v>0</v>
      </c>
      <c r="DY30" s="3">
        <f t="shared" si="3"/>
        <v>10</v>
      </c>
      <c r="DZ30" s="3">
        <f t="shared" si="3"/>
        <v>6</v>
      </c>
      <c r="EA30" s="3">
        <f t="shared" ref="EA30:FF30" si="4">SUM(EA14:EA29)</f>
        <v>0</v>
      </c>
      <c r="EB30" s="3">
        <f t="shared" si="4"/>
        <v>5</v>
      </c>
      <c r="EC30" s="3">
        <f t="shared" si="4"/>
        <v>5</v>
      </c>
      <c r="ED30" s="3">
        <f t="shared" si="4"/>
        <v>6</v>
      </c>
      <c r="EE30" s="3">
        <f t="shared" si="4"/>
        <v>11</v>
      </c>
      <c r="EF30" s="3">
        <f t="shared" si="4"/>
        <v>5</v>
      </c>
      <c r="EG30" s="3">
        <f t="shared" si="4"/>
        <v>0</v>
      </c>
      <c r="EH30" s="3">
        <f t="shared" si="4"/>
        <v>6</v>
      </c>
      <c r="EI30" s="3">
        <f t="shared" si="4"/>
        <v>7</v>
      </c>
      <c r="EJ30" s="3">
        <f t="shared" si="4"/>
        <v>3</v>
      </c>
      <c r="EK30" s="3">
        <f t="shared" si="4"/>
        <v>11</v>
      </c>
      <c r="EL30" s="3">
        <f t="shared" si="4"/>
        <v>5</v>
      </c>
      <c r="EM30" s="3">
        <f t="shared" si="4"/>
        <v>0</v>
      </c>
      <c r="EN30" s="3">
        <f t="shared" si="4"/>
        <v>13</v>
      </c>
      <c r="EO30" s="3">
        <f t="shared" si="4"/>
        <v>3</v>
      </c>
      <c r="EP30" s="3">
        <f t="shared" si="4"/>
        <v>0</v>
      </c>
      <c r="EQ30" s="3">
        <f t="shared" si="4"/>
        <v>7</v>
      </c>
      <c r="ER30" s="3">
        <f t="shared" si="4"/>
        <v>9</v>
      </c>
      <c r="ES30" s="3">
        <f t="shared" si="4"/>
        <v>0</v>
      </c>
      <c r="ET30" s="3">
        <f t="shared" si="4"/>
        <v>9</v>
      </c>
      <c r="EU30" s="3">
        <f t="shared" si="4"/>
        <v>7</v>
      </c>
      <c r="EV30" s="3">
        <f t="shared" si="4"/>
        <v>0</v>
      </c>
      <c r="EW30" s="3">
        <f t="shared" si="4"/>
        <v>0</v>
      </c>
      <c r="EX30" s="3">
        <f t="shared" si="4"/>
        <v>6</v>
      </c>
      <c r="EY30" s="3">
        <f t="shared" si="4"/>
        <v>10</v>
      </c>
      <c r="EZ30" s="3">
        <f t="shared" si="4"/>
        <v>9</v>
      </c>
      <c r="FA30" s="3">
        <f t="shared" si="4"/>
        <v>7</v>
      </c>
      <c r="FB30" s="3">
        <f t="shared" si="4"/>
        <v>0</v>
      </c>
      <c r="FC30" s="3">
        <f t="shared" si="4"/>
        <v>6</v>
      </c>
      <c r="FD30" s="3">
        <f t="shared" si="4"/>
        <v>5</v>
      </c>
      <c r="FE30" s="3">
        <f t="shared" si="4"/>
        <v>5</v>
      </c>
      <c r="FF30" s="3">
        <f t="shared" si="4"/>
        <v>7</v>
      </c>
      <c r="FG30" s="3">
        <f t="shared" ref="FG30:GL30" si="5">SUM(FG14:FG29)</f>
        <v>9</v>
      </c>
      <c r="FH30" s="3">
        <f t="shared" si="5"/>
        <v>0</v>
      </c>
      <c r="FI30" s="3">
        <f t="shared" si="5"/>
        <v>5</v>
      </c>
      <c r="FJ30" s="3">
        <f t="shared" si="5"/>
        <v>11</v>
      </c>
      <c r="FK30" s="3">
        <f t="shared" si="5"/>
        <v>0</v>
      </c>
      <c r="FL30" s="3">
        <f t="shared" si="5"/>
        <v>6</v>
      </c>
      <c r="FM30" s="3">
        <f t="shared" si="5"/>
        <v>4</v>
      </c>
      <c r="FN30" s="3">
        <f t="shared" si="5"/>
        <v>6</v>
      </c>
      <c r="FO30" s="3">
        <f t="shared" si="5"/>
        <v>7</v>
      </c>
      <c r="FP30" s="3">
        <f t="shared" si="5"/>
        <v>9</v>
      </c>
      <c r="FQ30" s="3">
        <f t="shared" si="5"/>
        <v>0</v>
      </c>
      <c r="FR30" s="3">
        <f t="shared" si="5"/>
        <v>10</v>
      </c>
      <c r="FS30" s="3">
        <f t="shared" si="5"/>
        <v>6</v>
      </c>
      <c r="FT30" s="3">
        <f t="shared" si="5"/>
        <v>0</v>
      </c>
      <c r="FU30" s="3">
        <f t="shared" si="5"/>
        <v>8</v>
      </c>
      <c r="FV30" s="3">
        <f t="shared" si="5"/>
        <v>8</v>
      </c>
      <c r="FW30" s="3">
        <f t="shared" si="5"/>
        <v>0</v>
      </c>
      <c r="FX30" s="3">
        <f t="shared" si="5"/>
        <v>7</v>
      </c>
      <c r="FY30" s="3">
        <f t="shared" si="5"/>
        <v>9</v>
      </c>
      <c r="FZ30" s="3">
        <f t="shared" si="5"/>
        <v>0</v>
      </c>
      <c r="GA30" s="3">
        <f t="shared" si="5"/>
        <v>8</v>
      </c>
      <c r="GB30" s="3">
        <f t="shared" si="5"/>
        <v>8</v>
      </c>
      <c r="GC30" s="3">
        <f t="shared" si="5"/>
        <v>0</v>
      </c>
      <c r="GD30" s="3">
        <f t="shared" si="5"/>
        <v>8</v>
      </c>
      <c r="GE30" s="3">
        <f t="shared" si="5"/>
        <v>8</v>
      </c>
      <c r="GF30" s="3">
        <f t="shared" si="5"/>
        <v>0</v>
      </c>
      <c r="GG30" s="3">
        <f t="shared" si="5"/>
        <v>7</v>
      </c>
      <c r="GH30" s="3">
        <f t="shared" si="5"/>
        <v>9</v>
      </c>
      <c r="GI30" s="3">
        <f t="shared" si="5"/>
        <v>0</v>
      </c>
      <c r="GJ30" s="3">
        <f t="shared" si="5"/>
        <v>9</v>
      </c>
      <c r="GK30" s="3">
        <f t="shared" si="5"/>
        <v>7</v>
      </c>
      <c r="GL30" s="3">
        <f t="shared" si="5"/>
        <v>0</v>
      </c>
      <c r="GM30" s="3">
        <f t="shared" ref="GM30:GR30" si="6">SUM(GM14:GM29)</f>
        <v>10</v>
      </c>
      <c r="GN30" s="3">
        <f t="shared" si="6"/>
        <v>6</v>
      </c>
      <c r="GO30" s="3">
        <f t="shared" si="6"/>
        <v>0</v>
      </c>
      <c r="GP30" s="3">
        <f t="shared" si="6"/>
        <v>5</v>
      </c>
      <c r="GQ30" s="3">
        <f t="shared" si="6"/>
        <v>11</v>
      </c>
      <c r="GR30" s="3">
        <f t="shared" si="6"/>
        <v>0</v>
      </c>
    </row>
    <row r="31" spans="1:254" ht="37.5" customHeight="1" x14ac:dyDescent="0.25">
      <c r="A31" s="71" t="s">
        <v>842</v>
      </c>
      <c r="B31" s="72"/>
      <c r="C31" s="10">
        <f>C30/16%</f>
        <v>68.75</v>
      </c>
      <c r="D31" s="10">
        <f t="shared" ref="D31:BO31" si="7">D30/16%</f>
        <v>31.25</v>
      </c>
      <c r="E31" s="10">
        <f t="shared" si="7"/>
        <v>0</v>
      </c>
      <c r="F31" s="10">
        <f t="shared" si="7"/>
        <v>56.25</v>
      </c>
      <c r="G31" s="10">
        <f t="shared" si="7"/>
        <v>43.75</v>
      </c>
      <c r="H31" s="10">
        <f t="shared" si="7"/>
        <v>0</v>
      </c>
      <c r="I31" s="10">
        <f t="shared" si="7"/>
        <v>43.75</v>
      </c>
      <c r="J31" s="10">
        <f t="shared" si="7"/>
        <v>56.25</v>
      </c>
      <c r="K31" s="10">
        <f t="shared" si="7"/>
        <v>0</v>
      </c>
      <c r="L31" s="10">
        <f t="shared" si="7"/>
        <v>37.5</v>
      </c>
      <c r="M31" s="10">
        <f t="shared" si="7"/>
        <v>62.5</v>
      </c>
      <c r="N31" s="10">
        <f t="shared" si="7"/>
        <v>0</v>
      </c>
      <c r="O31" s="10">
        <f t="shared" si="7"/>
        <v>37.5</v>
      </c>
      <c r="P31" s="10">
        <f t="shared" si="7"/>
        <v>37.5</v>
      </c>
      <c r="Q31" s="10">
        <f t="shared" si="7"/>
        <v>25</v>
      </c>
      <c r="R31" s="10">
        <f t="shared" si="7"/>
        <v>62.5</v>
      </c>
      <c r="S31" s="10">
        <f t="shared" si="7"/>
        <v>37.5</v>
      </c>
      <c r="T31" s="10">
        <f t="shared" si="7"/>
        <v>0</v>
      </c>
      <c r="U31" s="10">
        <f t="shared" si="7"/>
        <v>25</v>
      </c>
      <c r="V31" s="10">
        <f t="shared" si="7"/>
        <v>43.75</v>
      </c>
      <c r="W31" s="10">
        <f t="shared" si="7"/>
        <v>31.25</v>
      </c>
      <c r="X31" s="10">
        <f t="shared" si="7"/>
        <v>31.25</v>
      </c>
      <c r="Y31" s="10">
        <f t="shared" si="7"/>
        <v>68.75</v>
      </c>
      <c r="Z31" s="10">
        <f t="shared" si="7"/>
        <v>0</v>
      </c>
      <c r="AA31" s="10">
        <f t="shared" si="7"/>
        <v>56.25</v>
      </c>
      <c r="AB31" s="10">
        <f t="shared" si="7"/>
        <v>43.75</v>
      </c>
      <c r="AC31" s="10">
        <f t="shared" si="7"/>
        <v>0</v>
      </c>
      <c r="AD31" s="10">
        <f t="shared" si="7"/>
        <v>18.75</v>
      </c>
      <c r="AE31" s="10">
        <f t="shared" si="7"/>
        <v>50</v>
      </c>
      <c r="AF31" s="10">
        <f t="shared" si="7"/>
        <v>31.25</v>
      </c>
      <c r="AG31" s="10">
        <f t="shared" si="7"/>
        <v>37.5</v>
      </c>
      <c r="AH31" s="10">
        <f t="shared" si="7"/>
        <v>62.5</v>
      </c>
      <c r="AI31" s="10">
        <f t="shared" si="7"/>
        <v>0</v>
      </c>
      <c r="AJ31" s="10">
        <f t="shared" si="7"/>
        <v>31.25</v>
      </c>
      <c r="AK31" s="10">
        <f t="shared" si="7"/>
        <v>43.75</v>
      </c>
      <c r="AL31" s="10">
        <f t="shared" si="7"/>
        <v>25</v>
      </c>
      <c r="AM31" s="10">
        <f t="shared" si="7"/>
        <v>31.25</v>
      </c>
      <c r="AN31" s="10">
        <f t="shared" si="7"/>
        <v>31.25</v>
      </c>
      <c r="AO31" s="10">
        <f t="shared" si="7"/>
        <v>37.5</v>
      </c>
      <c r="AP31" s="10">
        <f t="shared" si="7"/>
        <v>31.25</v>
      </c>
      <c r="AQ31" s="10">
        <f t="shared" si="7"/>
        <v>31.25</v>
      </c>
      <c r="AR31" s="10">
        <f t="shared" si="7"/>
        <v>37.5</v>
      </c>
      <c r="AS31" s="10">
        <f t="shared" si="7"/>
        <v>37.5</v>
      </c>
      <c r="AT31" s="10">
        <f t="shared" si="7"/>
        <v>37.5</v>
      </c>
      <c r="AU31" s="10">
        <f t="shared" si="7"/>
        <v>25</v>
      </c>
      <c r="AV31" s="10">
        <f t="shared" si="7"/>
        <v>25</v>
      </c>
      <c r="AW31" s="10">
        <f t="shared" si="7"/>
        <v>37.5</v>
      </c>
      <c r="AX31" s="10">
        <f t="shared" si="7"/>
        <v>37.5</v>
      </c>
      <c r="AY31" s="10">
        <f t="shared" si="7"/>
        <v>37.5</v>
      </c>
      <c r="AZ31" s="10">
        <f t="shared" si="7"/>
        <v>62.5</v>
      </c>
      <c r="BA31" s="10">
        <f t="shared" si="7"/>
        <v>0</v>
      </c>
      <c r="BB31" s="10">
        <f t="shared" si="7"/>
        <v>50</v>
      </c>
      <c r="BC31" s="10">
        <f t="shared" si="7"/>
        <v>50</v>
      </c>
      <c r="BD31" s="10">
        <f t="shared" si="7"/>
        <v>0</v>
      </c>
      <c r="BE31" s="10">
        <f t="shared" si="7"/>
        <v>56.25</v>
      </c>
      <c r="BF31" s="10">
        <f t="shared" si="7"/>
        <v>18.75</v>
      </c>
      <c r="BG31" s="10">
        <f t="shared" si="7"/>
        <v>25</v>
      </c>
      <c r="BH31" s="10">
        <f t="shared" si="7"/>
        <v>43.75</v>
      </c>
      <c r="BI31" s="10">
        <f t="shared" si="7"/>
        <v>56.25</v>
      </c>
      <c r="BJ31" s="10">
        <f t="shared" si="7"/>
        <v>0</v>
      </c>
      <c r="BK31" s="10">
        <f t="shared" si="7"/>
        <v>43.75</v>
      </c>
      <c r="BL31" s="10">
        <f t="shared" si="7"/>
        <v>56.25</v>
      </c>
      <c r="BM31" s="10">
        <f t="shared" si="7"/>
        <v>0</v>
      </c>
      <c r="BN31" s="10">
        <f t="shared" si="7"/>
        <v>31.25</v>
      </c>
      <c r="BO31" s="10">
        <f t="shared" si="7"/>
        <v>18.75</v>
      </c>
      <c r="BP31" s="10">
        <f t="shared" ref="BP31:EA31" si="8">BP30/16%</f>
        <v>50</v>
      </c>
      <c r="BQ31" s="10">
        <f t="shared" si="8"/>
        <v>43.75</v>
      </c>
      <c r="BR31" s="10">
        <f t="shared" si="8"/>
        <v>56.25</v>
      </c>
      <c r="BS31" s="10">
        <f t="shared" si="8"/>
        <v>0</v>
      </c>
      <c r="BT31" s="10">
        <f t="shared" si="8"/>
        <v>43.75</v>
      </c>
      <c r="BU31" s="10">
        <f t="shared" si="8"/>
        <v>25</v>
      </c>
      <c r="BV31" s="10">
        <f t="shared" si="8"/>
        <v>31.25</v>
      </c>
      <c r="BW31" s="10">
        <f t="shared" si="8"/>
        <v>31.25</v>
      </c>
      <c r="BX31" s="10">
        <f t="shared" si="8"/>
        <v>68.75</v>
      </c>
      <c r="BY31" s="10">
        <f t="shared" si="8"/>
        <v>0</v>
      </c>
      <c r="BZ31" s="10">
        <f t="shared" si="8"/>
        <v>50</v>
      </c>
      <c r="CA31" s="10">
        <f t="shared" si="8"/>
        <v>50</v>
      </c>
      <c r="CB31" s="10">
        <f t="shared" si="8"/>
        <v>0</v>
      </c>
      <c r="CC31" s="10">
        <f t="shared" si="8"/>
        <v>62.5</v>
      </c>
      <c r="CD31" s="10">
        <f t="shared" si="8"/>
        <v>37.5</v>
      </c>
      <c r="CE31" s="10">
        <f t="shared" si="8"/>
        <v>0</v>
      </c>
      <c r="CF31" s="10">
        <f t="shared" si="8"/>
        <v>56.25</v>
      </c>
      <c r="CG31" s="10">
        <f t="shared" si="8"/>
        <v>43.75</v>
      </c>
      <c r="CH31" s="10">
        <f t="shared" si="8"/>
        <v>0</v>
      </c>
      <c r="CI31" s="10">
        <f t="shared" si="8"/>
        <v>43.75</v>
      </c>
      <c r="CJ31" s="10">
        <f t="shared" si="8"/>
        <v>56.25</v>
      </c>
      <c r="CK31" s="10">
        <f t="shared" si="8"/>
        <v>0</v>
      </c>
      <c r="CL31" s="10">
        <f t="shared" si="8"/>
        <v>37.5</v>
      </c>
      <c r="CM31" s="10">
        <f t="shared" si="8"/>
        <v>62.5</v>
      </c>
      <c r="CN31" s="10">
        <f t="shared" si="8"/>
        <v>0</v>
      </c>
      <c r="CO31" s="10">
        <f t="shared" si="8"/>
        <v>56.25</v>
      </c>
      <c r="CP31" s="10">
        <f t="shared" si="8"/>
        <v>43.75</v>
      </c>
      <c r="CQ31" s="10">
        <f t="shared" si="8"/>
        <v>0</v>
      </c>
      <c r="CR31" s="10">
        <f t="shared" si="8"/>
        <v>37.5</v>
      </c>
      <c r="CS31" s="10">
        <f t="shared" si="8"/>
        <v>25</v>
      </c>
      <c r="CT31" s="10">
        <f t="shared" si="8"/>
        <v>37.5</v>
      </c>
      <c r="CU31" s="10">
        <f t="shared" si="8"/>
        <v>31.25</v>
      </c>
      <c r="CV31" s="10">
        <f t="shared" si="8"/>
        <v>25</v>
      </c>
      <c r="CW31" s="10">
        <f t="shared" si="8"/>
        <v>43.75</v>
      </c>
      <c r="CX31" s="10">
        <f t="shared" si="8"/>
        <v>56.25</v>
      </c>
      <c r="CY31" s="10">
        <f t="shared" si="8"/>
        <v>43.75</v>
      </c>
      <c r="CZ31" s="10">
        <f t="shared" si="8"/>
        <v>0</v>
      </c>
      <c r="DA31" s="10">
        <f t="shared" si="8"/>
        <v>43.75</v>
      </c>
      <c r="DB31" s="10">
        <f t="shared" si="8"/>
        <v>56.25</v>
      </c>
      <c r="DC31" s="10">
        <f t="shared" si="8"/>
        <v>0</v>
      </c>
      <c r="DD31" s="10">
        <f t="shared" si="8"/>
        <v>50</v>
      </c>
      <c r="DE31" s="10">
        <f t="shared" si="8"/>
        <v>50</v>
      </c>
      <c r="DF31" s="10">
        <f t="shared" si="8"/>
        <v>0</v>
      </c>
      <c r="DG31" s="10">
        <f t="shared" si="8"/>
        <v>50</v>
      </c>
      <c r="DH31" s="10">
        <f t="shared" si="8"/>
        <v>50</v>
      </c>
      <c r="DI31" s="10">
        <f t="shared" si="8"/>
        <v>0</v>
      </c>
      <c r="DJ31" s="10">
        <f t="shared" si="8"/>
        <v>62.5</v>
      </c>
      <c r="DK31" s="10">
        <f t="shared" si="8"/>
        <v>37.5</v>
      </c>
      <c r="DL31" s="10">
        <f t="shared" si="8"/>
        <v>0</v>
      </c>
      <c r="DM31" s="10">
        <f t="shared" si="8"/>
        <v>50</v>
      </c>
      <c r="DN31" s="10">
        <f t="shared" si="8"/>
        <v>50</v>
      </c>
      <c r="DO31" s="10">
        <f t="shared" si="8"/>
        <v>0</v>
      </c>
      <c r="DP31" s="10">
        <f t="shared" si="8"/>
        <v>25</v>
      </c>
      <c r="DQ31" s="10">
        <f t="shared" si="8"/>
        <v>43.75</v>
      </c>
      <c r="DR31" s="10">
        <f t="shared" si="8"/>
        <v>31.25</v>
      </c>
      <c r="DS31" s="10">
        <f t="shared" si="8"/>
        <v>56.25</v>
      </c>
      <c r="DT31" s="10">
        <f t="shared" si="8"/>
        <v>43.75</v>
      </c>
      <c r="DU31" s="10">
        <f t="shared" si="8"/>
        <v>0</v>
      </c>
      <c r="DV31" s="10">
        <f t="shared" si="8"/>
        <v>100</v>
      </c>
      <c r="DW31" s="10">
        <f t="shared" si="8"/>
        <v>0</v>
      </c>
      <c r="DX31" s="10">
        <f t="shared" si="8"/>
        <v>0</v>
      </c>
      <c r="DY31" s="10">
        <f t="shared" si="8"/>
        <v>62.5</v>
      </c>
      <c r="DZ31" s="10">
        <f t="shared" si="8"/>
        <v>37.5</v>
      </c>
      <c r="EA31" s="10">
        <f t="shared" si="8"/>
        <v>0</v>
      </c>
      <c r="EB31" s="10">
        <f t="shared" ref="EB31:GM31" si="9">EB30/16%</f>
        <v>31.25</v>
      </c>
      <c r="EC31" s="10">
        <f t="shared" si="9"/>
        <v>31.25</v>
      </c>
      <c r="ED31" s="10">
        <f t="shared" si="9"/>
        <v>37.5</v>
      </c>
      <c r="EE31" s="10">
        <f t="shared" si="9"/>
        <v>68.75</v>
      </c>
      <c r="EF31" s="10">
        <f t="shared" si="9"/>
        <v>31.25</v>
      </c>
      <c r="EG31" s="10">
        <f t="shared" si="9"/>
        <v>0</v>
      </c>
      <c r="EH31" s="10">
        <f t="shared" si="9"/>
        <v>37.5</v>
      </c>
      <c r="EI31" s="10">
        <f t="shared" si="9"/>
        <v>43.75</v>
      </c>
      <c r="EJ31" s="10">
        <f t="shared" si="9"/>
        <v>18.75</v>
      </c>
      <c r="EK31" s="10">
        <f t="shared" si="9"/>
        <v>68.75</v>
      </c>
      <c r="EL31" s="10">
        <f t="shared" si="9"/>
        <v>31.25</v>
      </c>
      <c r="EM31" s="10">
        <f t="shared" si="9"/>
        <v>0</v>
      </c>
      <c r="EN31" s="10">
        <f t="shared" si="9"/>
        <v>81.25</v>
      </c>
      <c r="EO31" s="10">
        <f t="shared" si="9"/>
        <v>18.75</v>
      </c>
      <c r="EP31" s="10">
        <f t="shared" si="9"/>
        <v>0</v>
      </c>
      <c r="EQ31" s="10">
        <f t="shared" si="9"/>
        <v>43.75</v>
      </c>
      <c r="ER31" s="10">
        <f t="shared" si="9"/>
        <v>56.25</v>
      </c>
      <c r="ES31" s="10">
        <f t="shared" si="9"/>
        <v>0</v>
      </c>
      <c r="ET31" s="10">
        <f t="shared" si="9"/>
        <v>56.25</v>
      </c>
      <c r="EU31" s="10">
        <f t="shared" si="9"/>
        <v>43.75</v>
      </c>
      <c r="EV31" s="10">
        <f t="shared" si="9"/>
        <v>0</v>
      </c>
      <c r="EW31" s="10">
        <f t="shared" si="9"/>
        <v>0</v>
      </c>
      <c r="EX31" s="10">
        <f t="shared" si="9"/>
        <v>37.5</v>
      </c>
      <c r="EY31" s="10">
        <f t="shared" si="9"/>
        <v>62.5</v>
      </c>
      <c r="EZ31" s="10">
        <f t="shared" si="9"/>
        <v>56.25</v>
      </c>
      <c r="FA31" s="10">
        <f t="shared" si="9"/>
        <v>43.75</v>
      </c>
      <c r="FB31" s="10">
        <f t="shared" si="9"/>
        <v>0</v>
      </c>
      <c r="FC31" s="10">
        <f t="shared" si="9"/>
        <v>37.5</v>
      </c>
      <c r="FD31" s="10">
        <f t="shared" si="9"/>
        <v>31.25</v>
      </c>
      <c r="FE31" s="10">
        <f t="shared" si="9"/>
        <v>31.25</v>
      </c>
      <c r="FF31" s="10">
        <f t="shared" si="9"/>
        <v>43.75</v>
      </c>
      <c r="FG31" s="10">
        <f t="shared" si="9"/>
        <v>56.25</v>
      </c>
      <c r="FH31" s="10">
        <f t="shared" si="9"/>
        <v>0</v>
      </c>
      <c r="FI31" s="10">
        <f t="shared" si="9"/>
        <v>31.25</v>
      </c>
      <c r="FJ31" s="10">
        <f t="shared" si="9"/>
        <v>68.75</v>
      </c>
      <c r="FK31" s="10">
        <f t="shared" si="9"/>
        <v>0</v>
      </c>
      <c r="FL31" s="10">
        <f t="shared" si="9"/>
        <v>37.5</v>
      </c>
      <c r="FM31" s="10">
        <f t="shared" si="9"/>
        <v>25</v>
      </c>
      <c r="FN31" s="10">
        <f t="shared" si="9"/>
        <v>37.5</v>
      </c>
      <c r="FO31" s="10">
        <f t="shared" si="9"/>
        <v>43.75</v>
      </c>
      <c r="FP31" s="10">
        <f t="shared" si="9"/>
        <v>56.25</v>
      </c>
      <c r="FQ31" s="10">
        <f t="shared" si="9"/>
        <v>0</v>
      </c>
      <c r="FR31" s="10">
        <f t="shared" si="9"/>
        <v>62.5</v>
      </c>
      <c r="FS31" s="10">
        <f t="shared" si="9"/>
        <v>37.5</v>
      </c>
      <c r="FT31" s="10">
        <f t="shared" si="9"/>
        <v>0</v>
      </c>
      <c r="FU31" s="10">
        <f t="shared" si="9"/>
        <v>50</v>
      </c>
      <c r="FV31" s="10">
        <f t="shared" si="9"/>
        <v>50</v>
      </c>
      <c r="FW31" s="10">
        <f t="shared" si="9"/>
        <v>0</v>
      </c>
      <c r="FX31" s="10">
        <f t="shared" si="9"/>
        <v>43.75</v>
      </c>
      <c r="FY31" s="10">
        <f t="shared" si="9"/>
        <v>56.25</v>
      </c>
      <c r="FZ31" s="10">
        <f t="shared" si="9"/>
        <v>0</v>
      </c>
      <c r="GA31" s="10">
        <f t="shared" si="9"/>
        <v>50</v>
      </c>
      <c r="GB31" s="10">
        <f t="shared" si="9"/>
        <v>50</v>
      </c>
      <c r="GC31" s="10">
        <f t="shared" si="9"/>
        <v>0</v>
      </c>
      <c r="GD31" s="10">
        <f t="shared" si="9"/>
        <v>50</v>
      </c>
      <c r="GE31" s="10">
        <f t="shared" si="9"/>
        <v>50</v>
      </c>
      <c r="GF31" s="10">
        <f t="shared" si="9"/>
        <v>0</v>
      </c>
      <c r="GG31" s="10">
        <f t="shared" si="9"/>
        <v>43.75</v>
      </c>
      <c r="GH31" s="10">
        <f t="shared" si="9"/>
        <v>56.25</v>
      </c>
      <c r="GI31" s="10">
        <f t="shared" si="9"/>
        <v>0</v>
      </c>
      <c r="GJ31" s="10">
        <f t="shared" si="9"/>
        <v>56.25</v>
      </c>
      <c r="GK31" s="10">
        <f t="shared" si="9"/>
        <v>43.75</v>
      </c>
      <c r="GL31" s="10">
        <f t="shared" si="9"/>
        <v>0</v>
      </c>
      <c r="GM31" s="10">
        <f t="shared" si="9"/>
        <v>62.5</v>
      </c>
      <c r="GN31" s="10">
        <f t="shared" ref="GN31:GR31" si="10">GN30/16%</f>
        <v>37.5</v>
      </c>
      <c r="GO31" s="10">
        <f t="shared" si="10"/>
        <v>0</v>
      </c>
      <c r="GP31" s="10">
        <f t="shared" si="10"/>
        <v>31.25</v>
      </c>
      <c r="GQ31" s="10">
        <f t="shared" si="10"/>
        <v>68.75</v>
      </c>
      <c r="GR31" s="10">
        <f t="shared" si="10"/>
        <v>0</v>
      </c>
    </row>
    <row r="33" spans="2:13" x14ac:dyDescent="0.25">
      <c r="B33" s="101" t="s">
        <v>811</v>
      </c>
      <c r="C33" s="101"/>
      <c r="D33" s="101"/>
      <c r="E33" s="101"/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812</v>
      </c>
      <c r="C34" s="28" t="s">
        <v>830</v>
      </c>
      <c r="D34" s="24">
        <v>8</v>
      </c>
      <c r="E34" s="33">
        <f>(C31+F31+I31+L31+O31+R31)/6</f>
        <v>51.041666666666664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813</v>
      </c>
      <c r="C35" s="28" t="s">
        <v>830</v>
      </c>
      <c r="D35" s="60">
        <v>7</v>
      </c>
      <c r="E35" s="33">
        <f>(D31+G31+J31+M31+P31+S31)/6</f>
        <v>44.791666666666664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4" t="s">
        <v>814</v>
      </c>
      <c r="C36" s="28" t="s">
        <v>830</v>
      </c>
      <c r="D36" s="60">
        <v>1</v>
      </c>
      <c r="E36" s="33">
        <f>(E31+H31+K31+N31+Q31+T31)/6</f>
        <v>4.166666666666667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34">
        <f>SUM(D34:D36)</f>
        <v>16</v>
      </c>
      <c r="E37" s="34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  <row r="38" spans="2:13" ht="15" customHeight="1" x14ac:dyDescent="0.25">
      <c r="B38" s="28"/>
      <c r="C38" s="28"/>
      <c r="D38" s="102" t="s">
        <v>56</v>
      </c>
      <c r="E38" s="102"/>
      <c r="F38" s="89" t="s">
        <v>3</v>
      </c>
      <c r="G38" s="90"/>
      <c r="H38" s="91" t="s">
        <v>331</v>
      </c>
      <c r="I38" s="92"/>
      <c r="J38" s="31"/>
      <c r="K38" s="31"/>
      <c r="L38" s="31"/>
      <c r="M38" s="31"/>
    </row>
    <row r="39" spans="2:13" x14ac:dyDescent="0.25">
      <c r="B39" s="4" t="s">
        <v>812</v>
      </c>
      <c r="C39" s="28" t="s">
        <v>831</v>
      </c>
      <c r="D39" s="24">
        <v>5</v>
      </c>
      <c r="E39" s="33">
        <f>(U31+X31+AA31+AD31+AG31+AJ31)/6</f>
        <v>33.333333333333336</v>
      </c>
      <c r="F39" s="24">
        <v>6</v>
      </c>
      <c r="G39" s="33">
        <f>(AM31+AP31+AS31+AV31+AY31+BB31)/6</f>
        <v>35.416666666666664</v>
      </c>
      <c r="H39" s="24">
        <f>I39/100*16</f>
        <v>7</v>
      </c>
      <c r="I39" s="33">
        <f>(BE31+BH31+BK31+BN31+BQ31+BT31)/6</f>
        <v>43.75</v>
      </c>
      <c r="J39" s="26"/>
      <c r="K39" s="26"/>
      <c r="L39" s="26"/>
      <c r="M39" s="26"/>
    </row>
    <row r="40" spans="2:13" x14ac:dyDescent="0.25">
      <c r="B40" s="4" t="s">
        <v>813</v>
      </c>
      <c r="C40" s="28" t="s">
        <v>831</v>
      </c>
      <c r="D40" s="60">
        <v>9</v>
      </c>
      <c r="E40" s="33">
        <f>(V31+Y31+AB31+AE31+AH31+AK31)/6</f>
        <v>52.083333333333336</v>
      </c>
      <c r="F40" s="60">
        <v>7</v>
      </c>
      <c r="G40" s="33">
        <f>(AN31+AQ31+AT31+AW31+AZ31+BC31)/6</f>
        <v>41.666666666666664</v>
      </c>
      <c r="H40" s="60">
        <v>6</v>
      </c>
      <c r="I40" s="33">
        <f>(BF31+BI31+BL31+BO31+BR31+BU31)/6</f>
        <v>38.541666666666664</v>
      </c>
      <c r="J40" s="26"/>
      <c r="K40" s="26"/>
      <c r="L40" s="26"/>
      <c r="M40" s="26"/>
    </row>
    <row r="41" spans="2:13" x14ac:dyDescent="0.25">
      <c r="B41" s="4" t="s">
        <v>814</v>
      </c>
      <c r="C41" s="28" t="s">
        <v>831</v>
      </c>
      <c r="D41" s="60">
        <v>2</v>
      </c>
      <c r="E41" s="33">
        <f>(W31+Z31+AC31+AF31+AI31+AL31)/6</f>
        <v>14.583333333333334</v>
      </c>
      <c r="F41" s="60">
        <v>3</v>
      </c>
      <c r="G41" s="33">
        <f>(AO31+AR31+AU31+AX31+BA31+BD31)/6</f>
        <v>22.916666666666668</v>
      </c>
      <c r="H41" s="60">
        <v>3</v>
      </c>
      <c r="I41" s="33">
        <f>(BG31+BJ31+BM31+BP31+BS31+BV31)/6</f>
        <v>17.708333333333332</v>
      </c>
      <c r="J41" s="26"/>
      <c r="K41" s="26"/>
      <c r="L41" s="26"/>
      <c r="M41" s="26"/>
    </row>
    <row r="42" spans="2:13" x14ac:dyDescent="0.25">
      <c r="B42" s="28"/>
      <c r="C42" s="28"/>
      <c r="D42" s="34">
        <f t="shared" ref="D42:I42" si="11">SUM(D39:D41)</f>
        <v>16</v>
      </c>
      <c r="E42" s="34">
        <f t="shared" si="11"/>
        <v>100</v>
      </c>
      <c r="F42" s="34">
        <f t="shared" si="11"/>
        <v>16</v>
      </c>
      <c r="G42" s="35">
        <f t="shared" si="11"/>
        <v>100</v>
      </c>
      <c r="H42" s="34">
        <f t="shared" si="11"/>
        <v>16</v>
      </c>
      <c r="I42" s="34">
        <f t="shared" si="11"/>
        <v>99.999999999999986</v>
      </c>
      <c r="J42" s="55"/>
      <c r="K42" s="55"/>
      <c r="L42" s="55"/>
      <c r="M42" s="55"/>
    </row>
    <row r="43" spans="2:13" x14ac:dyDescent="0.25">
      <c r="B43" s="4" t="s">
        <v>812</v>
      </c>
      <c r="C43" s="28" t="s">
        <v>832</v>
      </c>
      <c r="D43" s="36">
        <v>7</v>
      </c>
      <c r="E43" s="33">
        <f>(BW31+BZ31+CC31+CF31+CI31+CL31)/6</f>
        <v>46.875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813</v>
      </c>
      <c r="C44" s="28" t="s">
        <v>832</v>
      </c>
      <c r="D44" s="36">
        <f t="shared" ref="D44:D45" si="12">E44/100*16</f>
        <v>8.5</v>
      </c>
      <c r="E44" s="33">
        <f>(BX31+CA31+CD31+CG31+CJ31+CM31)/6</f>
        <v>53.125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4" t="s">
        <v>814</v>
      </c>
      <c r="C45" s="28" t="s">
        <v>832</v>
      </c>
      <c r="D45" s="36">
        <f t="shared" si="12"/>
        <v>0</v>
      </c>
      <c r="E45" s="33">
        <f>(BY31+CB31+CE31+CH31+CK31+CN31)/6</f>
        <v>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34">
        <v>16</v>
      </c>
      <c r="E46" s="35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28"/>
      <c r="C47" s="28"/>
      <c r="D47" s="102" t="s">
        <v>159</v>
      </c>
      <c r="E47" s="102"/>
      <c r="F47" s="87" t="s">
        <v>116</v>
      </c>
      <c r="G47" s="88"/>
      <c r="H47" s="91" t="s">
        <v>174</v>
      </c>
      <c r="I47" s="92"/>
      <c r="J47" s="65" t="s">
        <v>186</v>
      </c>
      <c r="K47" s="65"/>
      <c r="L47" s="65" t="s">
        <v>117</v>
      </c>
      <c r="M47" s="65"/>
    </row>
    <row r="48" spans="2:13" x14ac:dyDescent="0.25">
      <c r="B48" s="4" t="s">
        <v>812</v>
      </c>
      <c r="C48" s="28" t="s">
        <v>833</v>
      </c>
      <c r="D48" s="24">
        <v>7</v>
      </c>
      <c r="E48" s="33">
        <f>(CO31+CR31+CU31+CX31+DA31+DD31)/6</f>
        <v>45.833333333333336</v>
      </c>
      <c r="F48" s="24">
        <v>9</v>
      </c>
      <c r="G48" s="33">
        <f>(DG31+DJ31+DM31+DP31+DS31+DV31)/6</f>
        <v>57.291666666666664</v>
      </c>
      <c r="H48" s="24">
        <v>9</v>
      </c>
      <c r="I48" s="33">
        <f>(DY31+EB31+EE31+EH31+EK31+EN31)/6</f>
        <v>58.333333333333336</v>
      </c>
      <c r="J48" s="24">
        <v>6</v>
      </c>
      <c r="K48" s="33">
        <f>(EQ31+ET31+EW31+EZ31+FC31+FF31)/6</f>
        <v>39.583333333333336</v>
      </c>
      <c r="L48" s="24">
        <v>7</v>
      </c>
      <c r="M48" s="33">
        <f>(FI31+FL31+FO31+FR31+FU31+FX31)/6</f>
        <v>44.791666666666664</v>
      </c>
    </row>
    <row r="49" spans="2:13" x14ac:dyDescent="0.25">
      <c r="B49" s="4" t="s">
        <v>813</v>
      </c>
      <c r="C49" s="28" t="s">
        <v>833</v>
      </c>
      <c r="D49" s="60">
        <v>7</v>
      </c>
      <c r="E49" s="33">
        <f>(CP31+CS31+CV31+CY31+DB31+DE31)/6</f>
        <v>40.625</v>
      </c>
      <c r="F49" s="60">
        <f t="shared" ref="F49" si="13">G49/100*16</f>
        <v>6</v>
      </c>
      <c r="G49" s="33">
        <f>(DH31+DK31+DN31+DQ31+DT31+DW31)/6</f>
        <v>37.5</v>
      </c>
      <c r="H49" s="60">
        <v>6</v>
      </c>
      <c r="I49" s="33">
        <f>(DZ31+EC31+EF31+EI31+EL31+EO31)/6</f>
        <v>32.291666666666664</v>
      </c>
      <c r="J49" s="60">
        <v>7</v>
      </c>
      <c r="K49" s="33">
        <f>(ER31+EU31+EX31+FA31+FD31+FG31)/6</f>
        <v>44.791666666666664</v>
      </c>
      <c r="L49" s="60">
        <v>8</v>
      </c>
      <c r="M49" s="33">
        <f>(FJ31+FM31+FP31+FS31+FV31+FY31)/6</f>
        <v>48.958333333333336</v>
      </c>
    </row>
    <row r="50" spans="2:13" x14ac:dyDescent="0.25">
      <c r="B50" s="4" t="s">
        <v>814</v>
      </c>
      <c r="C50" s="28" t="s">
        <v>833</v>
      </c>
      <c r="D50" s="60">
        <v>2</v>
      </c>
      <c r="E50" s="33">
        <f>(CQ31+CT31+CW31+CZ31+DC31+DF31)/6</f>
        <v>13.541666666666666</v>
      </c>
      <c r="F50" s="60">
        <v>1</v>
      </c>
      <c r="G50" s="33">
        <f>(DI31+DL31+DO31+DR31+DU31+DX31)/6</f>
        <v>5.208333333333333</v>
      </c>
      <c r="H50" s="60">
        <v>1</v>
      </c>
      <c r="I50" s="33">
        <f>(EA31+ED31+EG31+EJ31+EM31+EP31)/6</f>
        <v>9.375</v>
      </c>
      <c r="J50" s="60">
        <v>3</v>
      </c>
      <c r="K50" s="33">
        <f>(ES31+EV31+EY31+FB31+FE31+FH31)/6</f>
        <v>15.625</v>
      </c>
      <c r="L50" s="60">
        <f t="shared" ref="L50" si="14">M50/100*16</f>
        <v>1</v>
      </c>
      <c r="M50" s="33">
        <f>(FK31+FN31+FQ31+FT31+FW31+FZ31)/6</f>
        <v>6.25</v>
      </c>
    </row>
    <row r="51" spans="2:13" x14ac:dyDescent="0.25">
      <c r="B51" s="28"/>
      <c r="C51" s="28"/>
      <c r="D51" s="34">
        <f t="shared" ref="D51:M51" si="15">SUM(D48:D50)</f>
        <v>16</v>
      </c>
      <c r="E51" s="34">
        <f t="shared" si="15"/>
        <v>100.00000000000001</v>
      </c>
      <c r="F51" s="34">
        <f t="shared" si="15"/>
        <v>16</v>
      </c>
      <c r="G51" s="35">
        <f t="shared" si="15"/>
        <v>99.999999999999986</v>
      </c>
      <c r="H51" s="34">
        <f t="shared" si="15"/>
        <v>16</v>
      </c>
      <c r="I51" s="34">
        <f t="shared" si="15"/>
        <v>100</v>
      </c>
      <c r="J51" s="34">
        <f t="shared" si="15"/>
        <v>16</v>
      </c>
      <c r="K51" s="34">
        <f t="shared" si="15"/>
        <v>100</v>
      </c>
      <c r="L51" s="34">
        <f t="shared" si="15"/>
        <v>16</v>
      </c>
      <c r="M51" s="34">
        <f t="shared" si="15"/>
        <v>100</v>
      </c>
    </row>
    <row r="52" spans="2:13" x14ac:dyDescent="0.25">
      <c r="B52" s="4" t="s">
        <v>812</v>
      </c>
      <c r="C52" s="28" t="s">
        <v>834</v>
      </c>
      <c r="D52" s="24">
        <v>8</v>
      </c>
      <c r="E52" s="33">
        <f>(GA31+GD31+GG31+GJ31+GM31+GP31)/6</f>
        <v>48.958333333333336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834</v>
      </c>
      <c r="D53" s="60">
        <v>8</v>
      </c>
      <c r="E53" s="33">
        <f>(GB31+GE31+GH31+GK31+GN31+GQ31)/6</f>
        <v>51.041666666666664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834</v>
      </c>
      <c r="D54" s="60">
        <f t="shared" ref="D54" si="16">E54/100*16</f>
        <v>0</v>
      </c>
      <c r="E54" s="33">
        <f>(GC31+GF31+GI31+GL31+GO31+GR31)/6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16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0:B30"/>
    <mergeCell ref="A31:B3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3:E33"/>
    <mergeCell ref="D38:E38"/>
    <mergeCell ref="F38:G38"/>
    <mergeCell ref="H38:I38"/>
    <mergeCell ref="D47:E47"/>
    <mergeCell ref="F47:G47"/>
    <mergeCell ref="H47:I47"/>
    <mergeCell ref="GP2:GQ2"/>
    <mergeCell ref="J47:K47"/>
    <mergeCell ref="L47:M4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3" t="s">
        <v>1267</v>
      </c>
      <c r="GB12" s="93"/>
      <c r="GC12" s="93"/>
      <c r="GD12" s="64" t="s">
        <v>780</v>
      </c>
      <c r="GE12" s="64"/>
      <c r="GF12" s="64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10" workbookViewId="0">
      <selection activeCell="B22" sqref="B2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6"/>
      <c r="B7" s="116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3" t="s">
        <v>1267</v>
      </c>
      <c r="GB7" s="93"/>
      <c r="GC7" s="93"/>
      <c r="GD7" s="64" t="s">
        <v>780</v>
      </c>
      <c r="GE7" s="64"/>
      <c r="GF7" s="64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 x14ac:dyDescent="0.25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 t="s">
        <v>1384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 t="s">
        <v>1385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 t="s">
        <v>1386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 t="s">
        <v>1387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 t="s">
        <v>1388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 t="s">
        <v>1389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 t="s">
        <v>1390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 t="s">
        <v>1392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 t="s">
        <v>1393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 t="s">
        <v>1394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 t="s">
        <v>1395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 t="s">
        <v>1396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 t="s">
        <v>1397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2024-12-09T06:57:52Z</dcterms:modified>
</cp:coreProperties>
</file>