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E24" i="3" l="1"/>
  <c r="FE25" i="3" s="1"/>
  <c r="FH24" i="3"/>
  <c r="FH25" i="3" s="1"/>
  <c r="FK24" i="3"/>
  <c r="FK25" i="3" s="1"/>
  <c r="FD24" i="3"/>
  <c r="FD25" i="3"/>
  <c r="FG24" i="3"/>
  <c r="FG25" i="3"/>
  <c r="FJ24" i="3"/>
  <c r="FJ25" i="3"/>
  <c r="FF24" i="3"/>
  <c r="FF25" i="3" s="1"/>
  <c r="FI24" i="3"/>
  <c r="FI25" i="3" s="1"/>
  <c r="BQ24" i="3"/>
  <c r="BQ25" i="3"/>
  <c r="BT24" i="3"/>
  <c r="BT25" i="3"/>
  <c r="BW24" i="3"/>
  <c r="BW25" i="3"/>
  <c r="D36" i="3" s="1"/>
  <c r="BZ24" i="3"/>
  <c r="BZ25" i="3"/>
  <c r="CC24" i="3"/>
  <c r="CC25" i="3"/>
  <c r="CF24" i="3"/>
  <c r="CF25" i="3"/>
  <c r="CI24" i="3"/>
  <c r="CI25" i="3"/>
  <c r="CL24" i="3"/>
  <c r="CL25" i="3"/>
  <c r="CO24" i="3"/>
  <c r="CO25" i="3"/>
  <c r="CR24" i="3"/>
  <c r="CR25" i="3"/>
  <c r="CU24" i="3"/>
  <c r="CU25" i="3"/>
  <c r="CX24" i="3"/>
  <c r="CX25" i="3"/>
  <c r="DA24" i="3"/>
  <c r="DA25" i="3"/>
  <c r="DD24" i="3"/>
  <c r="DD25" i="3"/>
  <c r="DG24" i="3"/>
  <c r="DG25" i="3"/>
  <c r="DJ24" i="3"/>
  <c r="DJ25" i="3"/>
  <c r="DM24" i="3"/>
  <c r="DM25" i="3"/>
  <c r="DP24" i="3"/>
  <c r="DP25" i="3"/>
  <c r="DS24" i="3"/>
  <c r="DS25" i="3"/>
  <c r="DV24" i="3"/>
  <c r="DV25" i="3"/>
  <c r="DY24" i="3"/>
  <c r="DY25" i="3"/>
  <c r="EB24" i="3"/>
  <c r="EB25" i="3"/>
  <c r="EE24" i="3"/>
  <c r="EE25" i="3"/>
  <c r="EH24" i="3"/>
  <c r="EH25" i="3"/>
  <c r="EK24" i="3"/>
  <c r="EK25" i="3"/>
  <c r="EN24" i="3"/>
  <c r="EN25" i="3"/>
  <c r="EQ24" i="3"/>
  <c r="EQ25" i="3"/>
  <c r="ET24" i="3"/>
  <c r="ET25" i="3"/>
  <c r="EW24" i="3"/>
  <c r="EW25" i="3"/>
  <c r="EZ24" i="3"/>
  <c r="EZ25" i="3"/>
  <c r="FC24" i="3"/>
  <c r="FC25" i="3"/>
  <c r="CP24" i="3"/>
  <c r="CP25" i="3" s="1"/>
  <c r="CS24" i="3"/>
  <c r="CS25" i="3" s="1"/>
  <c r="CV24" i="3"/>
  <c r="CV25" i="3" s="1"/>
  <c r="CY24" i="3"/>
  <c r="CY25" i="3" s="1"/>
  <c r="DB24" i="3"/>
  <c r="DB25" i="3" s="1"/>
  <c r="DE24" i="3"/>
  <c r="DE25" i="3" s="1"/>
  <c r="DH24" i="3"/>
  <c r="DH25" i="3" s="1"/>
  <c r="DK24" i="3"/>
  <c r="DK25" i="3" s="1"/>
  <c r="DN24" i="3"/>
  <c r="DN25" i="3" s="1"/>
  <c r="DQ24" i="3"/>
  <c r="DQ25" i="3" s="1"/>
  <c r="DT24" i="3"/>
  <c r="DT25" i="3" s="1"/>
  <c r="DW24" i="3"/>
  <c r="DW25" i="3" s="1"/>
  <c r="DZ24" i="3"/>
  <c r="DZ25" i="3" s="1"/>
  <c r="EC24" i="3"/>
  <c r="EC25" i="3" s="1"/>
  <c r="EF24" i="3"/>
  <c r="EF25" i="3" s="1"/>
  <c r="EI24" i="3"/>
  <c r="EI25" i="3" s="1"/>
  <c r="EL24" i="3"/>
  <c r="EL25" i="3" s="1"/>
  <c r="EO24" i="3"/>
  <c r="EO25" i="3" s="1"/>
  <c r="ER24" i="3"/>
  <c r="ER25" i="3" s="1"/>
  <c r="EU24" i="3"/>
  <c r="EU25" i="3" s="1"/>
  <c r="EX24" i="3"/>
  <c r="EX25" i="3" s="1"/>
  <c r="FA24" i="3"/>
  <c r="FA25" i="3" s="1"/>
  <c r="CQ24" i="3"/>
  <c r="CQ25" i="3"/>
  <c r="CT24" i="3"/>
  <c r="CT25" i="3"/>
  <c r="CW24" i="3"/>
  <c r="CW25" i="3"/>
  <c r="CZ24" i="3"/>
  <c r="CZ25" i="3"/>
  <c r="DC24" i="3"/>
  <c r="DC25" i="3"/>
  <c r="DF24" i="3"/>
  <c r="DF25" i="3"/>
  <c r="DI24" i="3"/>
  <c r="DI25" i="3"/>
  <c r="DL24" i="3"/>
  <c r="DL25" i="3"/>
  <c r="DO24" i="3"/>
  <c r="DO25" i="3"/>
  <c r="DR24" i="3"/>
  <c r="DR25" i="3"/>
  <c r="DU24" i="3"/>
  <c r="DU25" i="3"/>
  <c r="DX24" i="3"/>
  <c r="DX25" i="3"/>
  <c r="EA24" i="3"/>
  <c r="EA25" i="3"/>
  <c r="ED24" i="3"/>
  <c r="ED25" i="3"/>
  <c r="EG24" i="3"/>
  <c r="EG25" i="3"/>
  <c r="EJ24" i="3"/>
  <c r="EJ25" i="3"/>
  <c r="EM24" i="3"/>
  <c r="EM25" i="3"/>
  <c r="EP24" i="3"/>
  <c r="EP25" i="3"/>
  <c r="ES24" i="3"/>
  <c r="ES25" i="3"/>
  <c r="EV24" i="3"/>
  <c r="EV25" i="3"/>
  <c r="EY24" i="3"/>
  <c r="EY25" i="3"/>
  <c r="FB24" i="3"/>
  <c r="FB25" i="3"/>
  <c r="C24" i="3"/>
  <c r="C25" i="3"/>
  <c r="F24" i="3"/>
  <c r="F25" i="3"/>
  <c r="I24" i="3"/>
  <c r="I25" i="3"/>
  <c r="L24" i="3"/>
  <c r="L25" i="3"/>
  <c r="O24" i="3"/>
  <c r="O25" i="3"/>
  <c r="R24" i="3"/>
  <c r="R25" i="3"/>
  <c r="U24" i="3"/>
  <c r="U25" i="3"/>
  <c r="X24" i="3"/>
  <c r="X25" i="3"/>
  <c r="AA24" i="3"/>
  <c r="AA25" i="3"/>
  <c r="AD24" i="3"/>
  <c r="AD25" i="3"/>
  <c r="AG24" i="3"/>
  <c r="AG25" i="3"/>
  <c r="AJ24" i="3"/>
  <c r="AJ25" i="3"/>
  <c r="AM24" i="3"/>
  <c r="AM25" i="3"/>
  <c r="AP24" i="3"/>
  <c r="AP25" i="3"/>
  <c r="AS24" i="3"/>
  <c r="AS25" i="3"/>
  <c r="AV24" i="3"/>
  <c r="AV25" i="3"/>
  <c r="AY24" i="3"/>
  <c r="AY25" i="3"/>
  <c r="BB24" i="3"/>
  <c r="BB25" i="3"/>
  <c r="BE24" i="3"/>
  <c r="BE25" i="3"/>
  <c r="BH24" i="3"/>
  <c r="BH25" i="3"/>
  <c r="BK24" i="3"/>
  <c r="BK25" i="3"/>
  <c r="BN24" i="3"/>
  <c r="BN25" i="3"/>
  <c r="D24" i="3"/>
  <c r="D25" i="3"/>
  <c r="G24" i="3"/>
  <c r="G25" i="3"/>
  <c r="J24" i="3"/>
  <c r="J25" i="3"/>
  <c r="M24" i="3"/>
  <c r="M25" i="3"/>
  <c r="P24" i="3"/>
  <c r="P25" i="3"/>
  <c r="S24" i="3"/>
  <c r="S25" i="3"/>
  <c r="V24" i="3"/>
  <c r="V25" i="3"/>
  <c r="Y24" i="3"/>
  <c r="Y25" i="3"/>
  <c r="AB24" i="3"/>
  <c r="AB25" i="3"/>
  <c r="AE24" i="3"/>
  <c r="AE25" i="3"/>
  <c r="AH24" i="3"/>
  <c r="AH25" i="3"/>
  <c r="AK24" i="3"/>
  <c r="AK25" i="3"/>
  <c r="AN24" i="3"/>
  <c r="AN25" i="3"/>
  <c r="AQ24" i="3"/>
  <c r="AQ25" i="3"/>
  <c r="AT24" i="3"/>
  <c r="AT25" i="3"/>
  <c r="AW24" i="3"/>
  <c r="AW25" i="3"/>
  <c r="AZ24" i="3"/>
  <c r="AZ25" i="3"/>
  <c r="BC24" i="3"/>
  <c r="BC25" i="3"/>
  <c r="BF24" i="3"/>
  <c r="BF25" i="3"/>
  <c r="BI24" i="3"/>
  <c r="BI25" i="3"/>
  <c r="BL24" i="3"/>
  <c r="BL25" i="3"/>
  <c r="BO24" i="3"/>
  <c r="BO25" i="3"/>
  <c r="E24" i="3"/>
  <c r="E25" i="3"/>
  <c r="H24" i="3"/>
  <c r="H25" i="3"/>
  <c r="K24" i="3"/>
  <c r="K25" i="3"/>
  <c r="N24" i="3"/>
  <c r="N25" i="3"/>
  <c r="Q24" i="3"/>
  <c r="Q25" i="3"/>
  <c r="T24" i="3"/>
  <c r="T25" i="3"/>
  <c r="W24" i="3"/>
  <c r="W25" i="3"/>
  <c r="Z24" i="3"/>
  <c r="Z25" i="3"/>
  <c r="AC24" i="3"/>
  <c r="AC25" i="3"/>
  <c r="AF24" i="3"/>
  <c r="AF25" i="3"/>
  <c r="AI24" i="3"/>
  <c r="AI25" i="3"/>
  <c r="AL24" i="3"/>
  <c r="AL25" i="3"/>
  <c r="AO24" i="3"/>
  <c r="AO25" i="3"/>
  <c r="AR24" i="3"/>
  <c r="AR25" i="3"/>
  <c r="AU24" i="3"/>
  <c r="AU25" i="3"/>
  <c r="AX24" i="3"/>
  <c r="AX25" i="3"/>
  <c r="BA24" i="3"/>
  <c r="BA25" i="3"/>
  <c r="BD24" i="3"/>
  <c r="BD25" i="3"/>
  <c r="BG24" i="3"/>
  <c r="BG25" i="3"/>
  <c r="BJ24" i="3"/>
  <c r="BJ25" i="3"/>
  <c r="BM24" i="3"/>
  <c r="BM25" i="3"/>
  <c r="BP24" i="3"/>
  <c r="BP25" i="3"/>
  <c r="BR24" i="3"/>
  <c r="BR25" i="3"/>
  <c r="BU24" i="3"/>
  <c r="BU25" i="3"/>
  <c r="BX24" i="3"/>
  <c r="BX25" i="3"/>
  <c r="CA24" i="3"/>
  <c r="CA25" i="3"/>
  <c r="CD24" i="3"/>
  <c r="CD25" i="3"/>
  <c r="CG24" i="3"/>
  <c r="CG25" i="3"/>
  <c r="CJ24" i="3"/>
  <c r="CJ25" i="3"/>
  <c r="CM24" i="3"/>
  <c r="CM25" i="3"/>
  <c r="BS24" i="3"/>
  <c r="BS25" i="3"/>
  <c r="BV24" i="3"/>
  <c r="BV25" i="3"/>
  <c r="BY24" i="3"/>
  <c r="BY25" i="3"/>
  <c r="CB24" i="3"/>
  <c r="CB25" i="3"/>
  <c r="CE24" i="3"/>
  <c r="CE25" i="3"/>
  <c r="CH24" i="3"/>
  <c r="CH25" i="3"/>
  <c r="CK24" i="3"/>
  <c r="CK25" i="3"/>
  <c r="CN24" i="3"/>
  <c r="CN25" i="3"/>
  <c r="D37" i="3"/>
  <c r="E37" i="3" s="1"/>
  <c r="DE31" i="5"/>
  <c r="DH31" i="5"/>
  <c r="DK31" i="5"/>
  <c r="DN31" i="5"/>
  <c r="DQ31" i="5"/>
  <c r="DT31" i="5"/>
  <c r="DW31" i="5"/>
  <c r="GA30" i="4"/>
  <c r="GA31" i="4" s="1"/>
  <c r="GD30" i="4"/>
  <c r="GD31" i="4" s="1"/>
  <c r="GG30" i="4"/>
  <c r="GG31" i="4" s="1"/>
  <c r="GJ30" i="4"/>
  <c r="GJ31" i="4" s="1"/>
  <c r="GM30" i="4"/>
  <c r="GM31" i="4" s="1"/>
  <c r="GP30" i="4"/>
  <c r="GP31" i="4" s="1"/>
  <c r="GB30" i="4"/>
  <c r="GB31" i="4" s="1"/>
  <c r="GE30" i="4"/>
  <c r="GE31" i="4" s="1"/>
  <c r="GH30" i="4"/>
  <c r="GH31" i="4" s="1"/>
  <c r="GK30" i="4"/>
  <c r="GK31" i="4" s="1"/>
  <c r="GN30" i="4"/>
  <c r="GN31" i="4" s="1"/>
  <c r="GQ30" i="4"/>
  <c r="GQ31" i="4" s="1"/>
  <c r="GC30" i="4"/>
  <c r="GC31" i="4" s="1"/>
  <c r="GF30" i="4"/>
  <c r="GF31" i="4" s="1"/>
  <c r="GI30" i="4"/>
  <c r="GI31" i="4" s="1"/>
  <c r="GL30" i="4"/>
  <c r="GL31" i="4" s="1"/>
  <c r="GO30" i="4"/>
  <c r="GO31" i="4" s="1"/>
  <c r="GR30" i="4"/>
  <c r="GR31" i="4" s="1"/>
  <c r="CO30" i="4"/>
  <c r="CO31" i="4" s="1"/>
  <c r="CR30" i="4"/>
  <c r="CR31" i="4" s="1"/>
  <c r="CU30" i="4"/>
  <c r="CU31" i="4" s="1"/>
  <c r="CX30" i="4"/>
  <c r="CX31" i="4" s="1"/>
  <c r="DA30" i="4"/>
  <c r="DA31" i="4" s="1"/>
  <c r="DD30" i="4"/>
  <c r="DD31" i="4" s="1"/>
  <c r="DG30" i="4"/>
  <c r="DG31" i="4" s="1"/>
  <c r="DJ30" i="4"/>
  <c r="DJ31" i="4" s="1"/>
  <c r="DM30" i="4"/>
  <c r="DM31" i="4" s="1"/>
  <c r="DP30" i="4"/>
  <c r="DP31" i="4" s="1"/>
  <c r="DS30" i="4"/>
  <c r="DS31" i="4" s="1"/>
  <c r="DV30" i="4"/>
  <c r="DV31" i="4" s="1"/>
  <c r="DY30" i="4"/>
  <c r="DY31" i="4" s="1"/>
  <c r="EB30" i="4"/>
  <c r="EB31" i="4" s="1"/>
  <c r="EE30" i="4"/>
  <c r="EE31" i="4" s="1"/>
  <c r="EH30" i="4"/>
  <c r="EH31" i="4" s="1"/>
  <c r="EK30" i="4"/>
  <c r="EK31" i="4" s="1"/>
  <c r="EN30" i="4"/>
  <c r="EN31" i="4" s="1"/>
  <c r="EQ30" i="4"/>
  <c r="EQ31" i="4" s="1"/>
  <c r="ET30" i="4"/>
  <c r="ET31" i="4" s="1"/>
  <c r="EW30" i="4"/>
  <c r="EW31" i="4" s="1"/>
  <c r="EZ30" i="4"/>
  <c r="EZ31" i="4" s="1"/>
  <c r="FC30" i="4"/>
  <c r="FC31" i="4" s="1"/>
  <c r="FF30" i="4"/>
  <c r="FF31" i="4" s="1"/>
  <c r="FI30" i="4"/>
  <c r="FI31" i="4" s="1"/>
  <c r="FL30" i="4"/>
  <c r="FL31" i="4" s="1"/>
  <c r="FO30" i="4"/>
  <c r="FO31" i="4" s="1"/>
  <c r="FR30" i="4"/>
  <c r="FR31" i="4" s="1"/>
  <c r="FU30" i="4"/>
  <c r="FU31" i="4" s="1"/>
  <c r="FX30" i="4"/>
  <c r="FX31" i="4" s="1"/>
  <c r="CP30" i="4"/>
  <c r="CP31" i="4" s="1"/>
  <c r="CS30" i="4"/>
  <c r="CS31" i="4" s="1"/>
  <c r="CV30" i="4"/>
  <c r="CV31" i="4" s="1"/>
  <c r="CY30" i="4"/>
  <c r="CY31" i="4" s="1"/>
  <c r="DB30" i="4"/>
  <c r="DB31" i="4" s="1"/>
  <c r="DE30" i="4"/>
  <c r="DE31" i="4" s="1"/>
  <c r="DH30" i="4"/>
  <c r="DH31" i="4" s="1"/>
  <c r="DK30" i="4"/>
  <c r="DK31" i="4" s="1"/>
  <c r="DN30" i="4"/>
  <c r="DN31" i="4" s="1"/>
  <c r="DQ30" i="4"/>
  <c r="DQ31" i="4" s="1"/>
  <c r="DT30" i="4"/>
  <c r="DT31" i="4" s="1"/>
  <c r="DW30" i="4"/>
  <c r="DW31" i="4" s="1"/>
  <c r="DZ30" i="4"/>
  <c r="DZ31" i="4" s="1"/>
  <c r="EC30" i="4"/>
  <c r="EC31" i="4" s="1"/>
  <c r="EF30" i="4"/>
  <c r="EF31" i="4" s="1"/>
  <c r="EI30" i="4"/>
  <c r="EI31" i="4" s="1"/>
  <c r="EL30" i="4"/>
  <c r="EL31" i="4" s="1"/>
  <c r="EO30" i="4"/>
  <c r="EO31" i="4" s="1"/>
  <c r="ER30" i="4"/>
  <c r="ER31" i="4" s="1"/>
  <c r="EU30" i="4"/>
  <c r="EU31" i="4" s="1"/>
  <c r="EX30" i="4"/>
  <c r="EX31" i="4" s="1"/>
  <c r="FA30" i="4"/>
  <c r="FA31" i="4" s="1"/>
  <c r="FD30" i="4"/>
  <c r="FD31" i="4" s="1"/>
  <c r="FG30" i="4"/>
  <c r="FG31" i="4" s="1"/>
  <c r="FJ30" i="4"/>
  <c r="FJ31" i="4" s="1"/>
  <c r="FM30" i="4"/>
  <c r="FM31" i="4" s="1"/>
  <c r="FP30" i="4"/>
  <c r="FP31" i="4" s="1"/>
  <c r="FS30" i="4"/>
  <c r="FS31" i="4" s="1"/>
  <c r="FV30" i="4"/>
  <c r="FV31" i="4" s="1"/>
  <c r="FY30" i="4"/>
  <c r="FY31" i="4" s="1"/>
  <c r="CQ30" i="4"/>
  <c r="CQ31" i="4" s="1"/>
  <c r="CT30" i="4"/>
  <c r="CT31" i="4" s="1"/>
  <c r="CW30" i="4"/>
  <c r="CW31" i="4" s="1"/>
  <c r="CZ30" i="4"/>
  <c r="CZ31" i="4" s="1"/>
  <c r="DC30" i="4"/>
  <c r="DC31" i="4" s="1"/>
  <c r="DF30" i="4"/>
  <c r="DF31" i="4" s="1"/>
  <c r="DI30" i="4"/>
  <c r="DI31" i="4" s="1"/>
  <c r="DL30" i="4"/>
  <c r="DL31" i="4" s="1"/>
  <c r="DO30" i="4"/>
  <c r="DO31" i="4" s="1"/>
  <c r="DR30" i="4"/>
  <c r="DR31" i="4" s="1"/>
  <c r="DU30" i="4"/>
  <c r="DU31" i="4" s="1"/>
  <c r="DX30" i="4"/>
  <c r="DX31" i="4" s="1"/>
  <c r="EA30" i="4"/>
  <c r="EA31" i="4" s="1"/>
  <c r="ED30" i="4"/>
  <c r="ED31" i="4" s="1"/>
  <c r="EG30" i="4"/>
  <c r="EG31" i="4" s="1"/>
  <c r="EJ30" i="4"/>
  <c r="EJ31" i="4" s="1"/>
  <c r="EM30" i="4"/>
  <c r="EM31" i="4" s="1"/>
  <c r="EP30" i="4"/>
  <c r="EP31" i="4" s="1"/>
  <c r="ES30" i="4"/>
  <c r="ES31" i="4" s="1"/>
  <c r="EV30" i="4"/>
  <c r="EV31" i="4" s="1"/>
  <c r="EY30" i="4"/>
  <c r="EY31" i="4" s="1"/>
  <c r="FB30" i="4"/>
  <c r="FB31" i="4" s="1"/>
  <c r="FE30" i="4"/>
  <c r="FE31" i="4" s="1"/>
  <c r="FH30" i="4"/>
  <c r="FH31" i="4" s="1"/>
  <c r="FK30" i="4"/>
  <c r="FK31" i="4" s="1"/>
  <c r="FN30" i="4"/>
  <c r="FN31" i="4" s="1"/>
  <c r="FQ30" i="4"/>
  <c r="FQ31" i="4" s="1"/>
  <c r="FT30" i="4"/>
  <c r="FT31" i="4" s="1"/>
  <c r="FW30" i="4"/>
  <c r="FW31" i="4" s="1"/>
  <c r="FZ30" i="4"/>
  <c r="FZ31" i="4" s="1"/>
  <c r="BW30" i="4"/>
  <c r="BW31" i="4" s="1"/>
  <c r="BZ30" i="4"/>
  <c r="BZ31" i="4" s="1"/>
  <c r="CC30" i="4"/>
  <c r="CC31" i="4" s="1"/>
  <c r="CF30" i="4"/>
  <c r="CF31" i="4" s="1"/>
  <c r="CI30" i="4"/>
  <c r="CI31" i="4" s="1"/>
  <c r="CL30" i="4"/>
  <c r="CL31" i="4" s="1"/>
  <c r="BX30" i="4"/>
  <c r="BX31" i="4" s="1"/>
  <c r="CA30" i="4"/>
  <c r="CA31" i="4" s="1"/>
  <c r="CD30" i="4"/>
  <c r="CD31" i="4" s="1"/>
  <c r="CG30" i="4"/>
  <c r="CG31" i="4" s="1"/>
  <c r="CJ30" i="4"/>
  <c r="CJ31" i="4" s="1"/>
  <c r="CM30" i="4"/>
  <c r="CM31" i="4" s="1"/>
  <c r="BY30" i="4"/>
  <c r="BY31" i="4" s="1"/>
  <c r="CB30" i="4"/>
  <c r="CB31" i="4" s="1"/>
  <c r="CE30" i="4"/>
  <c r="CE31" i="4" s="1"/>
  <c r="CH30" i="4"/>
  <c r="CH31" i="4" s="1"/>
  <c r="CK30" i="4"/>
  <c r="CK31" i="4" s="1"/>
  <c r="CN30" i="4"/>
  <c r="CN31" i="4" s="1"/>
  <c r="BQ30" i="4"/>
  <c r="BQ31" i="4" s="1"/>
  <c r="BT30" i="4"/>
  <c r="BT31" i="4" s="1"/>
  <c r="BR30" i="4"/>
  <c r="BR31" i="4" s="1"/>
  <c r="BU30" i="4"/>
  <c r="BU31" i="4" s="1"/>
  <c r="BS30" i="4"/>
  <c r="BS31" i="4" s="1"/>
  <c r="BV30" i="4"/>
  <c r="BV31" i="4" s="1"/>
  <c r="C30" i="4"/>
  <c r="C31" i="4" s="1"/>
  <c r="F30" i="4"/>
  <c r="F31" i="4" s="1"/>
  <c r="I30" i="4"/>
  <c r="I31" i="4" s="1"/>
  <c r="L30" i="4"/>
  <c r="L31" i="4" s="1"/>
  <c r="O30" i="4"/>
  <c r="O31" i="4" s="1"/>
  <c r="R30" i="4"/>
  <c r="R31" i="4" s="1"/>
  <c r="U30" i="4"/>
  <c r="U31" i="4" s="1"/>
  <c r="X30" i="4"/>
  <c r="X31" i="4" s="1"/>
  <c r="AA30" i="4"/>
  <c r="AA31" i="4" s="1"/>
  <c r="AD30" i="4"/>
  <c r="AD31" i="4" s="1"/>
  <c r="AG30" i="4"/>
  <c r="AG31" i="4" s="1"/>
  <c r="AJ30" i="4"/>
  <c r="AJ31" i="4" s="1"/>
  <c r="AM30" i="4"/>
  <c r="AM31" i="4" s="1"/>
  <c r="AP30" i="4"/>
  <c r="AP31" i="4" s="1"/>
  <c r="AS30" i="4"/>
  <c r="AS31" i="4" s="1"/>
  <c r="AV30" i="4"/>
  <c r="AV31" i="4" s="1"/>
  <c r="AY30" i="4"/>
  <c r="AY31" i="4" s="1"/>
  <c r="BB30" i="4"/>
  <c r="BB31" i="4" s="1"/>
  <c r="BE30" i="4"/>
  <c r="BE31" i="4" s="1"/>
  <c r="BH30" i="4"/>
  <c r="BH31" i="4" s="1"/>
  <c r="BK30" i="4"/>
  <c r="BK31" i="4" s="1"/>
  <c r="BN30" i="4"/>
  <c r="BN31" i="4" s="1"/>
  <c r="D30" i="4"/>
  <c r="D31" i="4" s="1"/>
  <c r="G30" i="4"/>
  <c r="G31" i="4" s="1"/>
  <c r="J30" i="4"/>
  <c r="J31" i="4" s="1"/>
  <c r="M30" i="4"/>
  <c r="M31" i="4" s="1"/>
  <c r="P30" i="4"/>
  <c r="P31" i="4" s="1"/>
  <c r="S30" i="4"/>
  <c r="S31" i="4" s="1"/>
  <c r="V30" i="4"/>
  <c r="V31" i="4" s="1"/>
  <c r="Y30" i="4"/>
  <c r="Y31" i="4" s="1"/>
  <c r="AB30" i="4"/>
  <c r="AB31" i="4" s="1"/>
  <c r="AE30" i="4"/>
  <c r="AE31" i="4" s="1"/>
  <c r="AH30" i="4"/>
  <c r="AH31" i="4" s="1"/>
  <c r="AK30" i="4"/>
  <c r="AK31" i="4" s="1"/>
  <c r="AN30" i="4"/>
  <c r="AN31" i="4" s="1"/>
  <c r="AQ30" i="4"/>
  <c r="AQ31" i="4" s="1"/>
  <c r="AT30" i="4"/>
  <c r="AT31" i="4" s="1"/>
  <c r="AW30" i="4"/>
  <c r="AW31" i="4" s="1"/>
  <c r="AZ30" i="4"/>
  <c r="AZ31" i="4" s="1"/>
  <c r="BC30" i="4"/>
  <c r="BC31" i="4" s="1"/>
  <c r="BF30" i="4"/>
  <c r="BF31" i="4" s="1"/>
  <c r="BI30" i="4"/>
  <c r="BI31" i="4" s="1"/>
  <c r="BL30" i="4"/>
  <c r="BL31" i="4" s="1"/>
  <c r="BO30" i="4"/>
  <c r="BO31" i="4" s="1"/>
  <c r="E30" i="4"/>
  <c r="E31" i="4" s="1"/>
  <c r="H30" i="4"/>
  <c r="H31" i="4" s="1"/>
  <c r="K30" i="4"/>
  <c r="K31" i="4" s="1"/>
  <c r="N30" i="4"/>
  <c r="N31" i="4" s="1"/>
  <c r="Q30" i="4"/>
  <c r="Q31" i="4" s="1"/>
  <c r="T30" i="4"/>
  <c r="T31" i="4" s="1"/>
  <c r="W30" i="4"/>
  <c r="W31" i="4" s="1"/>
  <c r="Z30" i="4"/>
  <c r="Z31" i="4" s="1"/>
  <c r="AC30" i="4"/>
  <c r="AC31" i="4" s="1"/>
  <c r="AF30" i="4"/>
  <c r="AF31" i="4" s="1"/>
  <c r="AI30" i="4"/>
  <c r="AI31" i="4" s="1"/>
  <c r="AL30" i="4"/>
  <c r="AL31" i="4" s="1"/>
  <c r="AO30" i="4"/>
  <c r="AO31" i="4" s="1"/>
  <c r="AR30" i="4"/>
  <c r="AR31" i="4" s="1"/>
  <c r="AU30" i="4"/>
  <c r="AU31" i="4" s="1"/>
  <c r="AX30" i="4"/>
  <c r="AX31" i="4" s="1"/>
  <c r="BA30" i="4"/>
  <c r="BA31" i="4" s="1"/>
  <c r="BD30" i="4"/>
  <c r="BD31" i="4" s="1"/>
  <c r="BG30" i="4"/>
  <c r="BG31" i="4" s="1"/>
  <c r="BJ30" i="4"/>
  <c r="BJ31" i="4" s="1"/>
  <c r="BM30" i="4"/>
  <c r="BM31" i="4" s="1"/>
  <c r="BP30" i="4"/>
  <c r="BP31" i="4" s="1"/>
  <c r="HZ31" i="5"/>
  <c r="IC31" i="5"/>
  <c r="IF31" i="5"/>
  <c r="II31" i="5"/>
  <c r="IL31" i="5"/>
  <c r="IO31" i="5"/>
  <c r="IR31" i="5"/>
  <c r="IA31" i="5"/>
  <c r="ID31" i="5"/>
  <c r="IG31" i="5"/>
  <c r="IJ31" i="5"/>
  <c r="IM31" i="5"/>
  <c r="IP31" i="5"/>
  <c r="IS31" i="5"/>
  <c r="D51" i="5"/>
  <c r="E51" i="5" s="1"/>
  <c r="IB31" i="5"/>
  <c r="IE31" i="5"/>
  <c r="IH31" i="5"/>
  <c r="IK31" i="5"/>
  <c r="IN31" i="5"/>
  <c r="IQ31" i="5"/>
  <c r="IT31" i="5"/>
  <c r="DY31" i="5"/>
  <c r="EB31" i="5"/>
  <c r="EE31" i="5"/>
  <c r="EH31" i="5"/>
  <c r="EK31" i="5"/>
  <c r="EN31" i="5"/>
  <c r="EQ31" i="5"/>
  <c r="ET31" i="5"/>
  <c r="EW31" i="5"/>
  <c r="EZ31" i="5"/>
  <c r="FC31" i="5"/>
  <c r="FF31" i="5"/>
  <c r="FI31" i="5"/>
  <c r="FL31" i="5"/>
  <c r="FO31" i="5"/>
  <c r="FR31" i="5"/>
  <c r="FU31" i="5"/>
  <c r="FX31" i="5"/>
  <c r="GA31" i="5"/>
  <c r="GD31" i="5"/>
  <c r="GG31" i="5"/>
  <c r="GJ31" i="5"/>
  <c r="GM31" i="5"/>
  <c r="GP31" i="5"/>
  <c r="GS31" i="5"/>
  <c r="GV31" i="5"/>
  <c r="GY31" i="5"/>
  <c r="HB31" i="5"/>
  <c r="HE31" i="5"/>
  <c r="HH31" i="5"/>
  <c r="HK31" i="5"/>
  <c r="HN31" i="5"/>
  <c r="HQ31" i="5"/>
  <c r="HT31" i="5"/>
  <c r="HW31" i="5"/>
  <c r="DZ31" i="5"/>
  <c r="EC31" i="5"/>
  <c r="EF31" i="5"/>
  <c r="EI31" i="5"/>
  <c r="EL31" i="5"/>
  <c r="EO31" i="5"/>
  <c r="ER31" i="5"/>
  <c r="EU31" i="5"/>
  <c r="EX31" i="5"/>
  <c r="FA31" i="5"/>
  <c r="FD31" i="5"/>
  <c r="FG31" i="5"/>
  <c r="FJ31" i="5"/>
  <c r="FM31" i="5"/>
  <c r="FP31" i="5"/>
  <c r="FS31" i="5"/>
  <c r="FV31" i="5"/>
  <c r="FY31" i="5"/>
  <c r="GB31" i="5"/>
  <c r="GE31" i="5"/>
  <c r="GH31" i="5"/>
  <c r="GK31" i="5"/>
  <c r="GN31" i="5"/>
  <c r="GQ31" i="5"/>
  <c r="GT31" i="5"/>
  <c r="GW31" i="5"/>
  <c r="GZ31" i="5"/>
  <c r="HC31" i="5"/>
  <c r="HF31" i="5"/>
  <c r="HI31" i="5"/>
  <c r="HL31" i="5"/>
  <c r="HO31" i="5"/>
  <c r="HR31" i="5"/>
  <c r="HU31" i="5"/>
  <c r="HX31" i="5"/>
  <c r="D47" i="5"/>
  <c r="E47" i="5" s="1"/>
  <c r="EA31" i="5"/>
  <c r="ED31" i="5"/>
  <c r="EG31" i="5"/>
  <c r="EJ31" i="5"/>
  <c r="EM31" i="5"/>
  <c r="EP31" i="5"/>
  <c r="ES31" i="5"/>
  <c r="EV31" i="5"/>
  <c r="EY31" i="5"/>
  <c r="FB31" i="5"/>
  <c r="FE31" i="5"/>
  <c r="FH31" i="5"/>
  <c r="FK31" i="5"/>
  <c r="FN31" i="5"/>
  <c r="FQ31" i="5"/>
  <c r="FT31" i="5"/>
  <c r="FW31" i="5"/>
  <c r="FZ31" i="5"/>
  <c r="GC31" i="5"/>
  <c r="GF31" i="5"/>
  <c r="GI31" i="5"/>
  <c r="GL31" i="5"/>
  <c r="GO31" i="5"/>
  <c r="GR31" i="5"/>
  <c r="GU31" i="5"/>
  <c r="GX31" i="5"/>
  <c r="HA31" i="5"/>
  <c r="HD31" i="5"/>
  <c r="HG31" i="5"/>
  <c r="HJ31" i="5"/>
  <c r="HM31" i="5"/>
  <c r="HP31" i="5"/>
  <c r="HS31" i="5"/>
  <c r="HV31" i="5"/>
  <c r="HY31" i="5"/>
  <c r="DD31" i="5"/>
  <c r="DG31" i="5"/>
  <c r="DJ31" i="5"/>
  <c r="DM31" i="5"/>
  <c r="DP31" i="5"/>
  <c r="DS31" i="5"/>
  <c r="DV31" i="5"/>
  <c r="DF31" i="5"/>
  <c r="DI31" i="5"/>
  <c r="DL31" i="5"/>
  <c r="DO31" i="5"/>
  <c r="DR31" i="5"/>
  <c r="DU31" i="5"/>
  <c r="DX31" i="5"/>
  <c r="X31" i="5"/>
  <c r="AA31" i="5"/>
  <c r="AD31" i="5"/>
  <c r="AG31" i="5"/>
  <c r="AJ31" i="5"/>
  <c r="AM31" i="5"/>
  <c r="AP31" i="5"/>
  <c r="AS31" i="5"/>
  <c r="AV31" i="5"/>
  <c r="AY31" i="5"/>
  <c r="BB31" i="5"/>
  <c r="BE31" i="5"/>
  <c r="BH31" i="5"/>
  <c r="BK31" i="5"/>
  <c r="BN31" i="5"/>
  <c r="BQ31" i="5"/>
  <c r="BT31" i="5"/>
  <c r="BW31" i="5"/>
  <c r="BZ31" i="5"/>
  <c r="CC31" i="5"/>
  <c r="CF31" i="5"/>
  <c r="CI31" i="5"/>
  <c r="CL31" i="5"/>
  <c r="CO31" i="5"/>
  <c r="CR31" i="5"/>
  <c r="CU31" i="5"/>
  <c r="CX31" i="5"/>
  <c r="DA31" i="5"/>
  <c r="Y31" i="5"/>
  <c r="AB31" i="5"/>
  <c r="AE31" i="5"/>
  <c r="AH31" i="5"/>
  <c r="AK31" i="5"/>
  <c r="AN31" i="5"/>
  <c r="AQ31" i="5"/>
  <c r="AT31" i="5"/>
  <c r="AW31" i="5"/>
  <c r="AZ31" i="5"/>
  <c r="BC31" i="5"/>
  <c r="BF31" i="5"/>
  <c r="BI31" i="5"/>
  <c r="BL31" i="5"/>
  <c r="BO31" i="5"/>
  <c r="BR31" i="5"/>
  <c r="BU31" i="5"/>
  <c r="BX31" i="5"/>
  <c r="CA31" i="5"/>
  <c r="CD31" i="5"/>
  <c r="CG31" i="5"/>
  <c r="CJ31" i="5"/>
  <c r="CM31" i="5"/>
  <c r="CP31" i="5"/>
  <c r="CS31" i="5"/>
  <c r="CV31" i="5"/>
  <c r="CY31" i="5"/>
  <c r="DB31" i="5"/>
  <c r="Z31" i="5"/>
  <c r="AC31" i="5"/>
  <c r="AF31" i="5"/>
  <c r="AI31" i="5"/>
  <c r="AL31" i="5"/>
  <c r="AO31" i="5"/>
  <c r="AR31" i="5"/>
  <c r="AU31" i="5"/>
  <c r="AX31" i="5"/>
  <c r="BA31" i="5"/>
  <c r="BD31" i="5"/>
  <c r="BG31" i="5"/>
  <c r="BJ31" i="5"/>
  <c r="BM31" i="5"/>
  <c r="BP31" i="5"/>
  <c r="BS31" i="5"/>
  <c r="BV31" i="5"/>
  <c r="BY31" i="5"/>
  <c r="CB31" i="5"/>
  <c r="CE31" i="5"/>
  <c r="CH31" i="5"/>
  <c r="CK31" i="5"/>
  <c r="CN31" i="5"/>
  <c r="CQ31" i="5"/>
  <c r="CT31" i="5"/>
  <c r="CW31" i="5"/>
  <c r="CZ31" i="5"/>
  <c r="DC31" i="5"/>
  <c r="C31" i="5"/>
  <c r="F31" i="5"/>
  <c r="I31" i="5"/>
  <c r="L31" i="5"/>
  <c r="O31" i="5"/>
  <c r="R31" i="5"/>
  <c r="U31" i="5"/>
  <c r="D31" i="5"/>
  <c r="G31" i="5"/>
  <c r="J31" i="5"/>
  <c r="M31" i="5"/>
  <c r="P31" i="5"/>
  <c r="S31" i="5"/>
  <c r="V31" i="5"/>
  <c r="E31" i="5"/>
  <c r="D36" i="5" s="1"/>
  <c r="E36" i="5" s="1"/>
  <c r="H31" i="5"/>
  <c r="K31" i="5"/>
  <c r="N31" i="5"/>
  <c r="Q31" i="5"/>
  <c r="T31" i="5"/>
  <c r="W31" i="5"/>
  <c r="IU31" i="5"/>
  <c r="IV31" i="5"/>
  <c r="IW31" i="5"/>
  <c r="IX31" i="5"/>
  <c r="IY31" i="5"/>
  <c r="IZ31" i="5"/>
  <c r="JA31" i="5"/>
  <c r="JB31" i="5"/>
  <c r="JC31" i="5"/>
  <c r="JD31" i="5"/>
  <c r="JE31" i="5"/>
  <c r="JF31" i="5"/>
  <c r="JG31" i="5"/>
  <c r="JH31" i="5"/>
  <c r="JI31" i="5"/>
  <c r="JJ31" i="5"/>
  <c r="JK31" i="5"/>
  <c r="JL31" i="5"/>
  <c r="JM31" i="5"/>
  <c r="JN31" i="5"/>
  <c r="JO31" i="5"/>
  <c r="JP31" i="5"/>
  <c r="JQ31" i="5"/>
  <c r="JR31" i="5"/>
  <c r="JS31" i="5"/>
  <c r="JT31" i="5"/>
  <c r="JU31" i="5"/>
  <c r="JV31" i="5"/>
  <c r="JW31" i="5"/>
  <c r="JX31" i="5"/>
  <c r="JY31" i="5"/>
  <c r="JZ31" i="5"/>
  <c r="KA31" i="5"/>
  <c r="KB31" i="5"/>
  <c r="KC31" i="5"/>
  <c r="KD31" i="5"/>
  <c r="KE31" i="5"/>
  <c r="KF31" i="5"/>
  <c r="KG31" i="5"/>
  <c r="KH31" i="5"/>
  <c r="KI31" i="5"/>
  <c r="KJ31" i="5"/>
  <c r="KK31" i="5"/>
  <c r="KL31" i="5"/>
  <c r="KM31" i="5"/>
  <c r="KN31" i="5"/>
  <c r="KO31" i="5"/>
  <c r="KP31" i="5"/>
  <c r="KQ31" i="5"/>
  <c r="KR31" i="5"/>
  <c r="KS31" i="5"/>
  <c r="KT31" i="5"/>
  <c r="KU31" i="5"/>
  <c r="KV31" i="5"/>
  <c r="KW31" i="5"/>
  <c r="KX31" i="5"/>
  <c r="KY31" i="5"/>
  <c r="KZ31" i="5"/>
  <c r="LA31" i="5"/>
  <c r="LB31" i="5"/>
  <c r="LC31" i="5"/>
  <c r="LD31" i="5"/>
  <c r="LE31" i="5"/>
  <c r="LF31" i="5"/>
  <c r="LG31" i="5"/>
  <c r="LH31" i="5"/>
  <c r="LI31" i="5"/>
  <c r="LJ31" i="5"/>
  <c r="LK31" i="5"/>
  <c r="LL31" i="5"/>
  <c r="LM31" i="5"/>
  <c r="LN31" i="5"/>
  <c r="LO31" i="5"/>
  <c r="LP31" i="5"/>
  <c r="LQ31" i="5"/>
  <c r="LR31" i="5"/>
  <c r="LS31" i="5"/>
  <c r="LT31" i="5"/>
  <c r="LU31" i="5"/>
  <c r="LV31" i="5"/>
  <c r="LW31" i="5"/>
  <c r="LX31" i="5"/>
  <c r="LY31" i="5"/>
  <c r="LZ31" i="5"/>
  <c r="MA31" i="5"/>
  <c r="MB31" i="5"/>
  <c r="MC31" i="5"/>
  <c r="MD31" i="5"/>
  <c r="ME31" i="5"/>
  <c r="MF31" i="5"/>
  <c r="MG31" i="5"/>
  <c r="MH31" i="5"/>
  <c r="MI31" i="5"/>
  <c r="MJ31" i="5"/>
  <c r="MK31" i="5"/>
  <c r="ML31" i="5"/>
  <c r="MM31" i="5"/>
  <c r="MN31" i="5"/>
  <c r="MO31" i="5"/>
  <c r="MP31" i="5"/>
  <c r="MQ31" i="5"/>
  <c r="MR31" i="5"/>
  <c r="MS31" i="5"/>
  <c r="MT31" i="5"/>
  <c r="MU31" i="5"/>
  <c r="MV31" i="5"/>
  <c r="MW31" i="5"/>
  <c r="MX31" i="5"/>
  <c r="MY31" i="5"/>
  <c r="MZ31" i="5"/>
  <c r="NA31" i="5"/>
  <c r="NB31" i="5"/>
  <c r="NC31" i="5"/>
  <c r="ND31" i="5"/>
  <c r="NE31" i="5"/>
  <c r="NF31" i="5"/>
  <c r="NG31" i="5"/>
  <c r="NH31" i="5"/>
  <c r="NI31" i="5"/>
  <c r="NJ31" i="5"/>
  <c r="NK31" i="5"/>
  <c r="NL31" i="5"/>
  <c r="NM31" i="5"/>
  <c r="NN31" i="5"/>
  <c r="NO31" i="5"/>
  <c r="NP31" i="5"/>
  <c r="NQ31" i="5"/>
  <c r="NR31" i="5"/>
  <c r="NS31" i="5"/>
  <c r="NT31" i="5"/>
  <c r="NU31" i="5"/>
  <c r="NV31" i="5"/>
  <c r="NW31" i="5"/>
  <c r="NX31" i="5"/>
  <c r="NY31" i="5"/>
  <c r="NZ31" i="5"/>
  <c r="OA31" i="5"/>
  <c r="OB31" i="5"/>
  <c r="OC31" i="5"/>
  <c r="OD31" i="5"/>
  <c r="OE31" i="5"/>
  <c r="OF31" i="5"/>
  <c r="OG31" i="5"/>
  <c r="OH31" i="5"/>
  <c r="OI31" i="5"/>
  <c r="OJ31" i="5"/>
  <c r="OK31" i="5"/>
  <c r="OL31" i="5"/>
  <c r="OM31" i="5"/>
  <c r="ON31" i="5"/>
  <c r="OO31" i="5"/>
  <c r="OP31" i="5"/>
  <c r="OQ31" i="5"/>
  <c r="OR31" i="5"/>
  <c r="OS31" i="5"/>
  <c r="OT31" i="5"/>
  <c r="OU31" i="5"/>
  <c r="OV31" i="5"/>
  <c r="OW31" i="5"/>
  <c r="D62" i="1"/>
  <c r="D61" i="1"/>
  <c r="D60" i="1"/>
  <c r="D58" i="1"/>
  <c r="D57" i="1"/>
  <c r="D56" i="1"/>
  <c r="D54" i="1"/>
  <c r="D53" i="1"/>
  <c r="D52" i="1"/>
  <c r="D50" i="1"/>
  <c r="D49" i="1"/>
  <c r="D48" i="1"/>
  <c r="D46" i="1"/>
  <c r="D45" i="1"/>
  <c r="D44" i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/>
  <c r="BA39" i="2"/>
  <c r="BA40" i="2"/>
  <c r="BB39" i="2"/>
  <c r="BB40" i="2"/>
  <c r="BC39" i="2"/>
  <c r="BC40" i="2"/>
  <c r="BD39" i="2"/>
  <c r="BD40" i="2"/>
  <c r="BE39" i="2"/>
  <c r="BE40" i="2"/>
  <c r="BF39" i="2"/>
  <c r="BF40" i="2"/>
  <c r="BG39" i="2"/>
  <c r="BG40" i="2"/>
  <c r="BH39" i="2"/>
  <c r="BH40" i="2"/>
  <c r="BI39" i="2"/>
  <c r="BI40" i="2"/>
  <c r="BJ39" i="2"/>
  <c r="BJ40" i="2"/>
  <c r="BK39" i="2"/>
  <c r="BK40" i="2"/>
  <c r="BL39" i="2"/>
  <c r="BL40" i="2"/>
  <c r="BM39" i="2"/>
  <c r="BM40" i="2"/>
  <c r="BN39" i="2"/>
  <c r="BN40" i="2"/>
  <c r="BO39" i="2"/>
  <c r="BO40" i="2"/>
  <c r="BP39" i="2"/>
  <c r="BP40" i="2"/>
  <c r="BQ39" i="2"/>
  <c r="BQ40" i="2"/>
  <c r="BR39" i="2"/>
  <c r="BR40" i="2"/>
  <c r="BS39" i="2"/>
  <c r="BS40" i="2"/>
  <c r="BT39" i="2"/>
  <c r="BT40" i="2"/>
  <c r="BU39" i="2"/>
  <c r="BU40" i="2"/>
  <c r="BV39" i="2"/>
  <c r="BV40" i="2"/>
  <c r="BW39" i="2"/>
  <c r="BW40" i="2"/>
  <c r="BX39" i="2"/>
  <c r="BX40" i="2"/>
  <c r="BY39" i="2"/>
  <c r="BY40" i="2"/>
  <c r="BZ39" i="2"/>
  <c r="BZ40" i="2"/>
  <c r="CA39" i="2"/>
  <c r="CA40" i="2"/>
  <c r="CB39" i="2"/>
  <c r="CB40" i="2"/>
  <c r="CC39" i="2"/>
  <c r="CC40" i="2"/>
  <c r="CD39" i="2"/>
  <c r="CD40" i="2"/>
  <c r="CE39" i="2"/>
  <c r="CE40" i="2"/>
  <c r="CF39" i="2"/>
  <c r="CF40" i="2"/>
  <c r="CG39" i="2"/>
  <c r="CG40" i="2"/>
  <c r="CH39" i="2"/>
  <c r="CH40" i="2"/>
  <c r="CI39" i="2"/>
  <c r="CI40" i="2"/>
  <c r="CJ39" i="2"/>
  <c r="CJ40" i="2"/>
  <c r="CK39" i="2"/>
  <c r="CK40" i="2"/>
  <c r="CL39" i="2"/>
  <c r="CL40" i="2"/>
  <c r="CM39" i="2"/>
  <c r="CM40" i="2"/>
  <c r="CN39" i="2"/>
  <c r="CN40" i="2"/>
  <c r="CO39" i="2"/>
  <c r="CO40" i="2"/>
  <c r="CP39" i="2"/>
  <c r="CP40" i="2"/>
  <c r="CQ39" i="2"/>
  <c r="CQ40" i="2"/>
  <c r="CR39" i="2"/>
  <c r="CR40" i="2"/>
  <c r="CS39" i="2"/>
  <c r="CS40" i="2"/>
  <c r="CT39" i="2"/>
  <c r="CT40" i="2"/>
  <c r="CU39" i="2"/>
  <c r="CU40" i="2"/>
  <c r="CV39" i="2"/>
  <c r="CV40" i="2"/>
  <c r="CW39" i="2"/>
  <c r="CW40" i="2"/>
  <c r="CX39" i="2"/>
  <c r="CX40" i="2"/>
  <c r="CY39" i="2"/>
  <c r="CY40" i="2"/>
  <c r="CZ39" i="2"/>
  <c r="CZ40" i="2"/>
  <c r="DA39" i="2"/>
  <c r="DA40" i="2"/>
  <c r="DB39" i="2"/>
  <c r="DB40" i="2"/>
  <c r="DC39" i="2"/>
  <c r="DC40" i="2"/>
  <c r="DD39" i="2"/>
  <c r="DD40" i="2"/>
  <c r="DE39" i="2"/>
  <c r="DE40" i="2"/>
  <c r="DF39" i="2"/>
  <c r="DF40" i="2"/>
  <c r="DG39" i="2"/>
  <c r="DG40" i="2"/>
  <c r="DH39" i="2"/>
  <c r="DH40" i="2"/>
  <c r="DI39" i="2"/>
  <c r="DI40" i="2"/>
  <c r="DJ39" i="2"/>
  <c r="DJ40" i="2"/>
  <c r="DK39" i="2"/>
  <c r="DK40" i="2"/>
  <c r="DL39" i="2"/>
  <c r="DL40" i="2"/>
  <c r="DM39" i="2"/>
  <c r="DM40" i="2"/>
  <c r="DN39" i="2"/>
  <c r="DN40" i="2"/>
  <c r="DO39" i="2"/>
  <c r="DO40" i="2"/>
  <c r="DP39" i="2"/>
  <c r="DP40" i="2"/>
  <c r="DQ39" i="2"/>
  <c r="DQ40" i="2"/>
  <c r="DR39" i="2"/>
  <c r="DR40" i="2"/>
  <c r="D39" i="2"/>
  <c r="D40" i="2" s="1"/>
  <c r="E39" i="2"/>
  <c r="E40" i="2" s="1"/>
  <c r="C39" i="2"/>
  <c r="C40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/>
  <c r="DO40" i="1"/>
  <c r="DO41" i="1"/>
  <c r="C40" i="1"/>
  <c r="C41" i="1" s="1"/>
  <c r="D40" i="5" l="1"/>
  <c r="E40" i="5" s="1"/>
  <c r="D38" i="5"/>
  <c r="D44" i="5"/>
  <c r="E44" i="5" s="1"/>
  <c r="D45" i="3"/>
  <c r="D39" i="5"/>
  <c r="E39" i="5" s="1"/>
  <c r="D42" i="5"/>
  <c r="D48" i="5"/>
  <c r="E48" i="5" s="1"/>
  <c r="D46" i="5"/>
  <c r="D52" i="5"/>
  <c r="E52" i="5" s="1"/>
  <c r="D50" i="5"/>
  <c r="D43" i="5"/>
  <c r="E43" i="5" s="1"/>
  <c r="D38" i="3"/>
  <c r="E38" i="3" s="1"/>
  <c r="D42" i="3"/>
  <c r="D41" i="3"/>
  <c r="D34" i="3"/>
  <c r="D30" i="3"/>
  <c r="E30" i="3" s="1"/>
  <c r="D33" i="3"/>
  <c r="E29" i="3"/>
  <c r="D29" i="3"/>
  <c r="D32" i="3"/>
  <c r="D28" i="3"/>
  <c r="D46" i="3"/>
  <c r="D44" i="3"/>
  <c r="D40" i="3"/>
  <c r="E42" i="5"/>
  <c r="E45" i="5" s="1"/>
  <c r="D45" i="5"/>
  <c r="D53" i="5"/>
  <c r="E50" i="5"/>
  <c r="E53" i="5" s="1"/>
  <c r="E38" i="5"/>
  <c r="E41" i="5" s="1"/>
  <c r="D41" i="5"/>
  <c r="E46" i="5"/>
  <c r="E49" i="5" s="1"/>
  <c r="D49" i="5"/>
  <c r="D34" i="5"/>
  <c r="E34" i="5" s="1"/>
  <c r="D35" i="5"/>
  <c r="D34" i="4"/>
  <c r="D44" i="4"/>
  <c r="E44" i="4" s="1"/>
  <c r="D43" i="4"/>
  <c r="E43" i="4" s="1"/>
  <c r="D42" i="4"/>
  <c r="D36" i="4"/>
  <c r="E36" i="4" s="1"/>
  <c r="E35" i="5"/>
  <c r="D37" i="5"/>
  <c r="E41" i="3"/>
  <c r="E46" i="3"/>
  <c r="E34" i="3"/>
  <c r="E33" i="3"/>
  <c r="D31" i="3"/>
  <c r="E28" i="3"/>
  <c r="E42" i="3"/>
  <c r="E44" i="3"/>
  <c r="E45" i="3"/>
  <c r="E36" i="3"/>
  <c r="E39" i="3" s="1"/>
  <c r="E42" i="4"/>
  <c r="D52" i="4"/>
  <c r="E52" i="4" s="1"/>
  <c r="D39" i="4"/>
  <c r="E39" i="4" s="1"/>
  <c r="D38" i="4"/>
  <c r="D48" i="4"/>
  <c r="E48" i="4" s="1"/>
  <c r="D51" i="4"/>
  <c r="E51" i="4" s="1"/>
  <c r="D50" i="4"/>
  <c r="D40" i="4"/>
  <c r="E40" i="4" s="1"/>
  <c r="D47" i="4"/>
  <c r="E47" i="4" s="1"/>
  <c r="D46" i="4"/>
  <c r="D35" i="4"/>
  <c r="E35" i="4" s="1"/>
  <c r="E34" i="4"/>
  <c r="E31" i="3" l="1"/>
  <c r="D39" i="3"/>
  <c r="E37" i="5"/>
  <c r="D45" i="4"/>
  <c r="E45" i="4"/>
  <c r="D43" i="3"/>
  <c r="E40" i="3"/>
  <c r="E43" i="3" s="1"/>
  <c r="D47" i="3"/>
  <c r="E47" i="3"/>
  <c r="E32" i="3"/>
  <c r="E35" i="3" s="1"/>
  <c r="D35" i="3"/>
  <c r="D53" i="4"/>
  <c r="E50" i="4"/>
  <c r="E53" i="4" s="1"/>
  <c r="E37" i="4"/>
  <c r="D49" i="4"/>
  <c r="E46" i="4"/>
  <c r="E49" i="4" s="1"/>
  <c r="D37" i="4"/>
  <c r="E38" i="4"/>
  <c r="E41" i="4" s="1"/>
  <c r="D41" i="4"/>
</calcChain>
</file>

<file path=xl/sharedStrings.xml><?xml version="1.0" encoding="utf-8"?>
<sst xmlns="http://schemas.openxmlformats.org/spreadsheetml/2006/main" count="2029" uniqueCount="1671">
  <si>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</si>
  <si>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</si>
  <si>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</si>
  <si>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</si>
  <si>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</si>
  <si>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</si>
  <si>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</si>
  <si>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</si>
  <si>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</si>
  <si>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</si>
  <si>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</si>
  <si>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</si>
  <si>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</si>
  <si>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</si>
  <si>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</si>
  <si>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</si>
  <si>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</si>
  <si>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</si>
  <si>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</si>
  <si>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</si>
  <si>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</si>
  <si>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</si>
  <si>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</si>
  <si>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</si>
  <si>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</si>
  <si>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</si>
  <si>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</si>
  <si>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</si>
  <si>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</si>
  <si>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</si>
  <si>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</si>
  <si>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</si>
  <si>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</si>
  <si>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</si>
  <si>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</si>
  <si>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</si>
  <si>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</si>
  <si>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</si>
  <si>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</si>
  <si>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</si>
  <si>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</si>
  <si>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</si>
  <si>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</si>
  <si>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</si>
  <si>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</si>
  <si>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</si>
  <si>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</si>
  <si>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</si>
  <si>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</si>
  <si>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</si>
  <si>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</si>
  <si>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</si>
  <si>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</si>
  <si>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</si>
  <si>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</si>
  <si>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</si>
  <si>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</si>
  <si>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</si>
  <si>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</si>
  <si>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</si>
  <si>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</si>
  <si>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</si>
  <si>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</si>
  <si>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</si>
  <si>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</si>
  <si>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</si>
  <si>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</si>
  <si>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</si>
  <si>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</si>
  <si>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</si>
  <si>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</si>
  <si>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</si>
  <si>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</si>
  <si>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</si>
  <si>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</si>
  <si>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</si>
  <si>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</si>
  <si>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</si>
  <si>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</si>
  <si>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</si>
  <si>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</si>
  <si>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</si>
  <si>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</si>
  <si>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</si>
  <si>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</si>
  <si>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</si>
  <si>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</si>
  <si>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</si>
  <si>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</si>
  <si>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</si>
  <si>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</si>
  <si>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</si>
  <si>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</si>
  <si>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</si>
  <si>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</si>
  <si>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</si>
  <si>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</si>
  <si>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</si>
  <si>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</si>
  <si>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</si>
  <si>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</si>
  <si>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</si>
  <si>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</si>
  <si>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</si>
  <si>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</si>
  <si>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</si>
  <si>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</si>
  <si>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</si>
  <si>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</si>
  <si>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</si>
  <si>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</si>
  <si>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</si>
  <si>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</si>
  <si>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</si>
  <si>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</si>
  <si>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</si>
  <si>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</si>
  <si>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</si>
  <si>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</si>
  <si>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</si>
  <si>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</si>
  <si>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</si>
  <si>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</si>
  <si>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</si>
  <si>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</si>
  <si>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</si>
  <si>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</si>
  <si>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</si>
  <si>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</si>
  <si>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</si>
  <si>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</si>
  <si>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</si>
  <si>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</si>
  <si>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</si>
  <si>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</si>
  <si>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</si>
  <si>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</si>
  <si>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</si>
  <si>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</si>
  <si>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</si>
  <si>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</si>
  <si>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</si>
  <si>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</si>
  <si>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</si>
  <si>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</si>
  <si>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</si>
  <si>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</si>
  <si>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</si>
  <si>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</si>
  <si>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</si>
  <si>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</si>
  <si>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</si>
  <si>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</si>
  <si>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</si>
  <si>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</si>
  <si>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</si>
  <si>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</si>
  <si>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</si>
  <si>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</si>
  <si>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</si>
  <si>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</si>
  <si>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</si>
  <si>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</si>
  <si>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</si>
  <si>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</si>
  <si>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</si>
  <si>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</si>
  <si>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</si>
  <si>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</si>
  <si>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</si>
  <si>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</si>
  <si>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</si>
  <si>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</si>
  <si>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</si>
  <si>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</si>
  <si>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</si>
  <si>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</si>
  <si>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</si>
  <si>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</si>
  <si>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</si>
  <si>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</si>
  <si>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</si>
  <si>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</si>
  <si>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</si>
  <si>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</si>
  <si>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</si>
  <si>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</si>
  <si>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</si>
  <si>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</si>
  <si>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</si>
  <si>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</si>
  <si>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</si>
  <si>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</si>
  <si>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</si>
  <si>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</si>
  <si>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</si>
  <si>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</si>
  <si>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</si>
  <si>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</si>
  <si>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</si>
  <si>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</si>
  <si>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</si>
  <si>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</si>
  <si>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</si>
  <si>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</si>
  <si>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</si>
  <si>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</si>
  <si>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</si>
  <si>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</si>
  <si>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</si>
  <si>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</si>
  <si>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</si>
  <si>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</si>
  <si>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</si>
  <si>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</si>
  <si>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</si>
  <si>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</si>
  <si>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</si>
  <si>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</si>
  <si>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</si>
  <si>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</si>
  <si>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</si>
  <si>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</si>
  <si>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</si>
  <si>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</si>
  <si>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</si>
  <si>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</si>
  <si>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</si>
  <si>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</si>
  <si>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</si>
  <si>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</si>
  <si>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</si>
  <si>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</si>
  <si>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</si>
  <si>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</si>
  <si>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</si>
  <si>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</si>
  <si>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</si>
  <si>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</si>
  <si>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</si>
  <si>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</si>
  <si>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</si>
  <si>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</si>
  <si>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понимает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</si>
  <si>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</si>
  <si>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</si>
  <si>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</si>
  <si>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</si>
  <si>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</si>
  <si>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</si>
  <si>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</si>
  <si>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</si>
  <si>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</si>
  <si>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</si>
  <si>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</si>
  <si>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</si>
  <si>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</si>
  <si>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</si>
  <si>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</si>
  <si>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</si>
  <si>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</si>
  <si>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</si>
  <si>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</si>
  <si>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</si>
  <si>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</si>
  <si>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</si>
  <si>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</si>
  <si>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</si>
  <si>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</si>
  <si>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</si>
  <si>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</si>
  <si>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</si>
  <si>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</si>
  <si>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</si>
  <si>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</si>
  <si>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</si>
  <si>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</si>
  <si>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</si>
  <si>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</si>
  <si>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</si>
  <si>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</si>
  <si>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</si>
  <si>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</si>
  <si>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</si>
  <si>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</si>
  <si>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</si>
  <si>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</si>
  <si>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</si>
  <si>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</si>
  <si>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</si>
  <si>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</si>
  <si>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</si>
  <si>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</si>
  <si>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</si>
  <si>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</si>
  <si>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</si>
  <si>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</si>
  <si>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</si>
  <si>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</si>
  <si>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</si>
  <si>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</si>
  <si>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</si>
  <si>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</si>
  <si>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</si>
  <si>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</si>
  <si>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</si>
  <si>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</si>
  <si>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</si>
  <si>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</si>
  <si>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</si>
  <si>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</si>
  <si>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</si>
  <si>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</si>
  <si>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</si>
  <si>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</si>
  <si>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</si>
  <si>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</si>
  <si>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</si>
  <si>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</si>
  <si>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</si>
  <si>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</si>
  <si>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</si>
  <si>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</si>
  <si>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</si>
  <si>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</si>
  <si>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</si>
  <si>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</si>
  <si>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</si>
  <si>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</si>
  <si>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</si>
  <si>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</si>
  <si>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</si>
  <si>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</si>
  <si>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</si>
  <si>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</si>
  <si>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</si>
  <si>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</si>
  <si>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</si>
  <si>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</si>
  <si>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</si>
  <si>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</si>
  <si>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</si>
  <si>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</si>
  <si>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</si>
  <si>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</si>
  <si>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</si>
  <si>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</si>
  <si>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</si>
  <si>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</si>
  <si>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</si>
  <si>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</si>
  <si>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</si>
  <si>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</si>
  <si>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</si>
  <si>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</si>
  <si>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</si>
  <si>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</si>
  <si>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</si>
  <si>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</si>
  <si>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</si>
  <si>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</si>
  <si>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</si>
  <si>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</si>
  <si>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</si>
  <si>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</si>
  <si>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</si>
  <si>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</si>
  <si>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</si>
  <si>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</si>
  <si>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</si>
  <si>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</si>
  <si>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</si>
  <si>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</si>
  <si>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</si>
  <si>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</si>
  <si>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</si>
  <si>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</si>
  <si>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</si>
  <si>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</si>
  <si>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</si>
  <si>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</si>
  <si>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</si>
  <si>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</si>
  <si>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</si>
  <si>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</si>
  <si>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</si>
  <si>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</si>
  <si>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</si>
  <si>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</si>
  <si>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</si>
  <si>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</si>
  <si>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</si>
  <si>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</si>
  <si>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</si>
  <si>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</si>
  <si>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</si>
  <si>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</si>
  <si>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</si>
  <si>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</si>
  <si>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</si>
  <si>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</si>
  <si>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</si>
  <si>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</si>
  <si>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</si>
  <si>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</si>
  <si>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</si>
  <si>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</si>
  <si>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</si>
  <si>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</si>
  <si>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</si>
  <si>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</si>
  <si>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</si>
  <si>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</si>
  <si>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</si>
  <si>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</si>
  <si>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</si>
  <si>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</si>
  <si>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</si>
  <si>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</si>
  <si>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</si>
  <si>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</si>
  <si>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</si>
  <si>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</si>
  <si>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</si>
  <si>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</si>
  <si>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</si>
  <si>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</si>
  <si>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</si>
  <si>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</si>
  <si>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</si>
  <si>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</si>
  <si>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</si>
  <si>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</si>
  <si>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</si>
  <si>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</si>
  <si>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</si>
  <si>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</si>
  <si>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</si>
  <si>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</si>
  <si>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</si>
  <si>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</si>
  <si>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</si>
  <si>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</si>
  <si>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</si>
  <si>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</si>
  <si>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</si>
  <si>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</si>
  <si>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</si>
  <si>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</si>
  <si>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</si>
  <si>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</si>
  <si>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</si>
  <si>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</si>
  <si>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</si>
  <si>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</si>
  <si>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</si>
  <si>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</si>
  <si>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</si>
  <si>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</si>
  <si>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</si>
  <si>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</si>
  <si>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</si>
  <si>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</si>
  <si>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</si>
  <si>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</si>
  <si>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</si>
  <si>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</si>
  <si>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</si>
  <si>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</si>
  <si>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</si>
  <si>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</si>
  <si>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</si>
  <si>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</si>
  <si>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</si>
  <si>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</si>
  <si>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</si>
  <si>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</si>
  <si>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</si>
  <si>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</si>
  <si>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</si>
  <si>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</si>
  <si>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</si>
  <si>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</si>
  <si>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</si>
  <si>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</si>
  <si>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</si>
  <si>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</si>
  <si>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</si>
  <si>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</si>
  <si>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</si>
  <si>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</si>
  <si>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</si>
  <si>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</si>
  <si>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</si>
  <si>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</si>
  <si>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</si>
  <si>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</si>
  <si>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</si>
  <si>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</si>
  <si>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</si>
  <si>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</si>
  <si>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</si>
  <si>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</si>
  <si>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</si>
  <si>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</si>
  <si>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</si>
  <si>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</si>
  <si>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</si>
  <si>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</si>
  <si>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</si>
  <si>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</si>
  <si>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</si>
  <si>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</si>
  <si>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</si>
  <si>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</si>
  <si>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</si>
  <si>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</si>
  <si>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</si>
  <si>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</si>
  <si>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</si>
  <si>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</si>
  <si>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</si>
  <si>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</si>
  <si>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</si>
  <si>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</si>
  <si>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</si>
  <si>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</si>
  <si>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</si>
  <si>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</si>
  <si>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</si>
  <si>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</si>
  <si>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</si>
  <si>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</si>
  <si>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</si>
  <si>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</si>
  <si>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</si>
  <si>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</si>
  <si>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</si>
  <si>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</si>
  <si>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</si>
  <si>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</si>
  <si>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</si>
  <si>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</si>
  <si>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</si>
  <si>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</si>
  <si>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</si>
  <si>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</si>
  <si>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</si>
  <si>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</si>
  <si>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</si>
  <si>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</si>
  <si>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</si>
  <si>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</si>
  <si>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</si>
  <si>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</si>
  <si>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</si>
  <si>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</si>
  <si>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</si>
  <si>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</si>
  <si>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</si>
  <si>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</si>
  <si>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</si>
  <si>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</si>
  <si>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</si>
  <si>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</si>
  <si>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</si>
  <si>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</si>
  <si>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</si>
  <si>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</si>
  <si>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</si>
  <si>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</si>
  <si>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</si>
  <si>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</si>
  <si>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</si>
  <si>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</si>
  <si>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</si>
  <si>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</si>
  <si>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</si>
  <si>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</si>
  <si>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</si>
  <si>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</si>
  <si>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</si>
  <si>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</si>
  <si>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</si>
  <si>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</si>
  <si>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</si>
  <si>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</si>
  <si>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</si>
  <si>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</si>
  <si>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</si>
  <si>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</si>
  <si>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</si>
  <si>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</si>
  <si>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</si>
  <si>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</si>
  <si>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</si>
  <si>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</si>
  <si>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</si>
  <si>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</si>
  <si>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</si>
  <si>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</si>
  <si>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</si>
  <si>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</si>
  <si>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</si>
  <si>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</si>
  <si>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</si>
  <si>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</si>
  <si>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</si>
  <si>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</si>
  <si>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</si>
  <si>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</si>
  <si>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</si>
  <si>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</si>
  <si>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</si>
  <si>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</si>
  <si>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</si>
  <si>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</si>
  <si>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</si>
  <si>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</si>
  <si>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</si>
  <si>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</si>
  <si>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</si>
  <si>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</si>
  <si>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</si>
  <si>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</si>
  <si>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</si>
  <si>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</si>
  <si>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</si>
  <si>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</si>
  <si>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</si>
  <si>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</si>
  <si>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</si>
  <si>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</si>
  <si>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</si>
  <si>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</si>
  <si>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</si>
  <si>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</si>
  <si>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</si>
  <si>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</si>
  <si>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</si>
  <si>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</si>
  <si>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</si>
  <si>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</si>
  <si>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</si>
  <si>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</si>
  <si>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</si>
  <si>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</si>
  <si>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</si>
  <si>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</si>
  <si>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</si>
  <si>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</si>
  <si>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</si>
  <si>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</si>
  <si>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</si>
  <si>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</si>
  <si>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</si>
  <si>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</si>
  <si>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</si>
  <si>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</si>
  <si>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</si>
  <si>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</si>
  <si>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</si>
  <si>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</si>
  <si>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</si>
  <si>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</si>
  <si>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</si>
  <si>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</si>
  <si>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</si>
  <si>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</si>
  <si>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</si>
  <si>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</si>
  <si>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</si>
  <si>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</si>
  <si>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</si>
  <si>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</si>
  <si>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</si>
  <si>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</si>
  <si>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</si>
  <si>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</si>
  <si>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</si>
  <si>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</si>
  <si>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</si>
  <si>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</si>
  <si>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</si>
  <si>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</si>
  <si>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</si>
  <si>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</si>
  <si>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</si>
  <si>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</si>
  <si>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</si>
  <si>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</si>
  <si>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</si>
  <si>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</si>
  <si>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проявляет уважение к ценностям казахского народа: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</si>
  <si>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</si>
  <si>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</si>
  <si>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</si>
  <si>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</si>
  <si>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</si>
  <si>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</si>
  <si>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</si>
  <si>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</si>
  <si>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</si>
  <si>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</si>
  <si>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</si>
  <si>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</si>
  <si>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</si>
  <si>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</si>
  <si>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</si>
  <si>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</si>
  <si>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</si>
  <si>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</si>
  <si>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</si>
  <si>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</si>
  <si>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</si>
  <si>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</si>
  <si>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</si>
  <si>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</si>
  <si>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</si>
  <si>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</si>
  <si>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</si>
  <si>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</si>
  <si>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</si>
  <si>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</si>
  <si>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</si>
  <si>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</si>
  <si>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</si>
  <si>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</si>
  <si>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</si>
  <si>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</si>
  <si>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</si>
  <si>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</si>
  <si>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</si>
  <si>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</si>
  <si>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</si>
  <si>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</si>
  <si>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</si>
  <si>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</si>
  <si>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</si>
  <si>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</si>
  <si>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</si>
  <si>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</si>
  <si>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</si>
  <si>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</si>
  <si>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</si>
  <si>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</si>
  <si>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</si>
  <si>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</si>
  <si>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</si>
  <si>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</si>
  <si>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</si>
  <si>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</si>
  <si>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</si>
  <si>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</si>
  <si>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</si>
  <si>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</si>
  <si>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</si>
  <si>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</si>
  <si>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</si>
  <si>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</si>
  <si>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</si>
  <si>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</si>
  <si>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</si>
  <si>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</si>
  <si>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</si>
  <si>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</si>
  <si>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</si>
  <si>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</si>
  <si>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</si>
  <si>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</si>
  <si>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</si>
  <si>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</si>
  <si>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</si>
  <si>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</si>
  <si>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</si>
  <si>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</si>
  <si>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</si>
  <si>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</si>
  <si>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</si>
  <si>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</si>
  <si>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</si>
  <si>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</si>
  <si>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</si>
  <si>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</si>
  <si>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</si>
  <si>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</si>
  <si>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</si>
  <si>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</si>
  <si>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</si>
  <si>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</si>
  <si>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</si>
  <si>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</si>
  <si>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</si>
  <si>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</si>
  <si>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</si>
  <si>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</si>
  <si>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</si>
  <si>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</si>
  <si>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</si>
  <si>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</si>
  <si>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</si>
  <si>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</si>
  <si>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</si>
  <si>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</si>
  <si>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</si>
  <si>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</si>
  <si>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</si>
  <si>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</si>
  <si>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</si>
  <si>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</si>
  <si>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</si>
  <si>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</si>
  <si>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</si>
  <si>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</si>
  <si>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</si>
  <si>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</si>
  <si>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</si>
  <si>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</si>
  <si>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</si>
  <si>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</si>
  <si>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</si>
  <si>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</si>
  <si>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</si>
  <si>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</si>
  <si>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</si>
  <si>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</si>
  <si>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</si>
  <si>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</si>
  <si>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</si>
  <si>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</si>
  <si>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</si>
  <si>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</si>
  <si>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</si>
  <si>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</si>
  <si>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</si>
  <si>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</si>
  <si>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</si>
  <si>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</si>
  <si>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</si>
  <si>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</si>
  <si>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</si>
  <si>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</si>
  <si>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</si>
  <si>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</si>
  <si>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</si>
  <si>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</si>
  <si>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</si>
  <si>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</si>
  <si>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</si>
  <si>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</si>
  <si>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</si>
  <si>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</si>
  <si>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</si>
  <si>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</si>
  <si>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</si>
  <si>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</si>
  <si>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</si>
  <si>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</si>
  <si>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</si>
  <si>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</si>
  <si>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</si>
  <si>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</si>
  <si>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</si>
  <si>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</si>
  <si>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</si>
  <si>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</si>
  <si>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</si>
  <si>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</si>
  <si>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</si>
  <si>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</si>
  <si>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</si>
  <si>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</si>
  <si>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</si>
  <si>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</si>
  <si>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</si>
  <si>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</si>
  <si>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</si>
  <si>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</si>
  <si>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</si>
  <si>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</si>
  <si>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</si>
  <si>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</si>
  <si>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</si>
  <si>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</si>
  <si>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</si>
  <si>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</si>
  <si>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</si>
  <si>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</si>
  <si>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</si>
  <si>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</si>
  <si>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</si>
  <si>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</si>
  <si>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</si>
  <si>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</si>
  <si>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</si>
  <si>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</si>
  <si>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</si>
  <si>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</si>
  <si>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</si>
  <si>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</si>
  <si>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</si>
  <si>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</si>
  <si>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</si>
  <si>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</si>
  <si>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</si>
  <si>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</si>
  <si>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</si>
  <si>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</si>
  <si>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</si>
  <si>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</si>
  <si>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</si>
  <si>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</si>
  <si>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</si>
  <si>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</si>
  <si>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</si>
  <si>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</si>
  <si>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</si>
  <si>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</si>
  <si>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</si>
  <si>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</si>
  <si>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</si>
  <si>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</si>
  <si>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</si>
  <si>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</si>
  <si>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</si>
  <si>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</si>
  <si>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</si>
  <si>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</si>
  <si>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</si>
  <si>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</si>
  <si>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</si>
  <si>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</si>
  <si>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</si>
  <si>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</si>
  <si>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</si>
  <si>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</si>
  <si>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</si>
  <si>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</si>
  <si>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</si>
  <si>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</si>
  <si>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</si>
  <si>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</si>
  <si>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</si>
  <si>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</si>
  <si>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</si>
  <si>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</si>
  <si>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</si>
  <si>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</si>
  <si>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</si>
  <si>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</si>
  <si>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</si>
  <si>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</si>
  <si>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</si>
  <si>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</si>
  <si>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</si>
  <si>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</si>
  <si>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</si>
  <si>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</si>
  <si>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</si>
  <si>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</si>
  <si>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</si>
  <si>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</si>
  <si>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</si>
  <si>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</si>
  <si>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</si>
  <si>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</si>
  <si>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</si>
  <si>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</si>
  <si>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</si>
  <si>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</si>
  <si>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</si>
  <si>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</si>
  <si>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</si>
  <si>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</si>
  <si>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</si>
  <si>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</si>
  <si>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</si>
  <si>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</si>
  <si>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</si>
  <si>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</si>
  <si>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</si>
  <si>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</si>
  <si>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</si>
  <si>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</si>
  <si>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</si>
  <si>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</si>
  <si>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</si>
  <si>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</si>
  <si>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</si>
  <si>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</si>
  <si>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</si>
  <si>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</si>
  <si>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</si>
  <si>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</si>
  <si>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</si>
  <si>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</si>
  <si>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</si>
  <si>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</si>
  <si>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</si>
  <si>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</si>
  <si>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</si>
  <si>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</si>
  <si>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</si>
  <si>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</si>
  <si>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</si>
  <si>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</si>
  <si>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</si>
  <si>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</si>
  <si>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</si>
  <si>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</si>
  <si>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</si>
  <si>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</si>
  <si>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</si>
  <si>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</si>
  <si>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</si>
  <si>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</si>
  <si>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</si>
  <si>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</si>
  <si>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</si>
  <si>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</si>
  <si>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</si>
  <si>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</si>
  <si>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</si>
  <si>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</si>
  <si>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</si>
  <si>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</si>
  <si>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</si>
  <si>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</si>
  <si>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</si>
  <si>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</si>
  <si>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</si>
  <si>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</si>
  <si>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</si>
  <si>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</si>
  <si>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</si>
  <si>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</si>
  <si>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</si>
  <si>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</si>
  <si>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</si>
  <si>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</si>
  <si>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</si>
  <si>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</si>
  <si>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</si>
  <si>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</si>
  <si>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</si>
  <si>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</si>
  <si>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</si>
  <si>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</si>
  <si>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</si>
  <si>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</si>
  <si>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</si>
  <si>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</si>
  <si>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</si>
  <si>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</si>
  <si>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</si>
  <si>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</si>
  <si>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</si>
  <si>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</si>
  <si>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</si>
  <si>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</si>
  <si>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</si>
  <si>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</si>
  <si>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</si>
  <si>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</si>
  <si>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</si>
  <si>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</si>
  <si>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</si>
  <si>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</si>
  <si>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</si>
  <si>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</si>
  <si>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</si>
  <si>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</si>
  <si>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</si>
  <si>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</si>
  <si>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</si>
  <si>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</si>
  <si>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</si>
  <si>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</si>
  <si>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</si>
  <si>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</si>
  <si>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</si>
  <si>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</si>
  <si>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</si>
  <si>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</si>
  <si>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</si>
  <si>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</si>
  <si>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</si>
  <si>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</si>
  <si>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</si>
  <si>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</si>
  <si>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</si>
  <si>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</si>
  <si>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</si>
  <si>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</si>
  <si>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</si>
  <si>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</si>
  <si>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</si>
  <si>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</si>
  <si>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</si>
  <si>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</si>
  <si>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</si>
  <si>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</si>
  <si>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</si>
  <si>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</si>
  <si>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</si>
  <si>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</si>
  <si>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</si>
  <si>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</si>
  <si>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</si>
  <si>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</si>
  <si>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</si>
  <si>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</si>
  <si>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</si>
  <si>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</si>
  <si>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</si>
  <si>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</si>
  <si>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</si>
  <si>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</si>
  <si>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</si>
  <si>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</si>
  <si>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</si>
  <si>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</si>
  <si>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</si>
  <si>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</si>
  <si>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</si>
  <si>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</si>
  <si>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</si>
  <si>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</si>
  <si>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</si>
  <si>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</si>
  <si>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</si>
  <si>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</si>
  <si>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</si>
  <si>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</si>
  <si>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</si>
  <si>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</si>
  <si>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</si>
  <si>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</si>
  <si>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</si>
  <si>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</si>
  <si>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</si>
  <si>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</si>
  <si>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</si>
  <si>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</si>
  <si>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</si>
  <si>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</si>
  <si>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</si>
  <si>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</si>
  <si>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</si>
  <si>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</si>
  <si>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</si>
  <si>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</si>
  <si>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</si>
  <si>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</si>
  <si>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</si>
  <si>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</si>
  <si>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</si>
  <si>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</si>
  <si>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</si>
  <si>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</si>
  <si>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</si>
  <si>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</si>
  <si>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</si>
  <si>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</si>
  <si>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</si>
  <si>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</si>
  <si>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</si>
  <si>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</si>
  <si>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</si>
  <si>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</si>
  <si>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</si>
  <si>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</si>
  <si>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</si>
  <si>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</si>
  <si>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</si>
  <si>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</si>
  <si>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</si>
  <si>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</si>
  <si>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</si>
  <si>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</si>
  <si>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</si>
  <si>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</si>
  <si>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</si>
  <si>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</si>
  <si>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</si>
  <si>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</si>
  <si>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</si>
  <si>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</si>
  <si>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</si>
  <si>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</si>
  <si>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</si>
  <si>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</si>
  <si>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</si>
  <si>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</si>
  <si>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</si>
  <si>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</si>
  <si>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</si>
  <si>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</si>
  <si>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</si>
  <si>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</si>
  <si>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</si>
  <si>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</si>
  <si>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</si>
  <si>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</si>
  <si>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</si>
  <si>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</si>
  <si>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</si>
  <si>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</si>
  <si>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</si>
  <si>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</si>
  <si>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</si>
  <si>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</si>
  <si>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</si>
  <si>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</si>
  <si>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</si>
  <si>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</si>
  <si>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</si>
  <si>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</si>
  <si>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</si>
  <si>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</si>
  <si>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</si>
  <si>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</si>
  <si>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</si>
  <si>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</si>
  <si>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</si>
  <si>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</si>
  <si>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</si>
  <si>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</si>
  <si>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</si>
  <si>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</si>
  <si>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</si>
  <si>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</si>
  <si>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</si>
  <si>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</si>
  <si>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</si>
  <si>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</si>
  <si>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</si>
  <si>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</si>
  <si>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</si>
  <si>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</si>
  <si>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</si>
  <si>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</si>
  <si>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</si>
  <si>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</si>
  <si>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</si>
  <si>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</si>
  <si>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</si>
  <si>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</si>
  <si>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</si>
  <si>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</si>
  <si>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</si>
  <si>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</si>
  <si>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</si>
  <si>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</si>
  <si>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</si>
  <si>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</si>
  <si>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</si>
  <si>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</si>
  <si>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</si>
  <si>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</si>
  <si>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</si>
  <si>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</si>
  <si>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</si>
  <si>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</si>
  <si>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</si>
  <si>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</si>
  <si>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</si>
  <si>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</si>
  <si>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</si>
  <si>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</si>
  <si>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</si>
  <si>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</si>
  <si>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</si>
  <si>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</si>
  <si>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</si>
  <si>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</si>
  <si>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</si>
  <si>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</si>
  <si>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</si>
  <si>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</si>
  <si>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</si>
  <si>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</si>
  <si>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</si>
  <si>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</si>
  <si>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</si>
  <si>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</si>
  <si>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</si>
  <si>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</si>
  <si>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</si>
  <si>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</si>
  <si>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</si>
  <si>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</si>
  <si>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</si>
  <si>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</si>
  <si>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</si>
  <si>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</si>
  <si>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</si>
  <si>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</si>
  <si>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</si>
  <si>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</si>
  <si>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</si>
  <si>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</si>
  <si>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</si>
  <si>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</si>
  <si>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</si>
  <si>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</si>
  <si>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</si>
  <si>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</si>
  <si>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</si>
  <si>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</si>
  <si>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</si>
  <si>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</si>
  <si>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</si>
  <si>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</si>
  <si>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</si>
  <si>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</si>
  <si>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</si>
  <si>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</si>
  <si>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</si>
  <si>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</si>
  <si>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</si>
  <si>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</si>
  <si>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</si>
  <si>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</si>
  <si>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</si>
  <si>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</si>
  <si>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</si>
  <si>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</si>
  <si>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</si>
  <si>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</si>
  <si>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</si>
  <si>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</si>
  <si>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</si>
  <si>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</si>
  <si>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</si>
  <si>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</si>
  <si>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</si>
  <si>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</si>
  <si>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</si>
  <si>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</si>
  <si>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</si>
  <si>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</si>
  <si>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</si>
  <si>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</si>
  <si>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</si>
  <si>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</si>
  <si>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</si>
  <si>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</si>
  <si>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</si>
  <si>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</si>
  <si>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</si>
  <si>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</si>
  <si>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</si>
  <si>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</si>
  <si>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</si>
  <si>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</si>
  <si>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</si>
  <si>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</si>
  <si>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</si>
  <si>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</si>
  <si>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</si>
  <si>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</si>
  <si>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</si>
  <si>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</si>
  <si>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</si>
  <si>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</si>
  <si>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</si>
  <si>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</si>
  <si>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</si>
  <si>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</si>
  <si>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</si>
  <si>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</si>
  <si>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</si>
  <si>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</si>
  <si>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</si>
  <si>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</si>
  <si>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</si>
  <si>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</si>
  <si>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</si>
  <si>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</si>
  <si>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</si>
  <si>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</si>
  <si>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</si>
  <si>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</si>
  <si>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</si>
  <si>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</si>
  <si>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</si>
  <si>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</si>
  <si>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</si>
  <si>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</si>
  <si>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</si>
  <si>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</si>
  <si>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</si>
  <si>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</si>
  <si>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</si>
  <si>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</si>
  <si>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</si>
  <si>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</si>
  <si>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</si>
  <si>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</si>
  <si>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</si>
  <si>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</si>
  <si>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</si>
  <si>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</si>
  <si>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</si>
  <si>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</si>
  <si>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</si>
  <si>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</si>
  <si>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</si>
  <si>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</si>
  <si>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</si>
  <si>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</si>
  <si>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</si>
  <si>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</si>
  <si>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</si>
  <si>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</si>
  <si>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</si>
  <si>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</si>
  <si>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</si>
  <si>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</si>
  <si>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</si>
  <si>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</si>
  <si>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</si>
  <si>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</si>
  <si>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</si>
  <si>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</si>
  <si>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</si>
  <si>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</si>
  <si>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</si>
  <si>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</si>
  <si>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</si>
  <si>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</si>
  <si>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</si>
  <si>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</si>
  <si>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</si>
  <si>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</si>
  <si>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</si>
  <si>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</si>
  <si>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</si>
  <si>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</si>
  <si>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</si>
  <si>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</si>
  <si>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</si>
  <si>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</si>
  <si>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</si>
  <si>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</si>
  <si>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</si>
  <si>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</si>
  <si>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</si>
  <si>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</si>
  <si>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</si>
  <si>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</si>
  <si>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</si>
  <si>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</si>
  <si>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</si>
  <si>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</si>
  <si>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</si>
  <si>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</si>
  <si>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</si>
  <si>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</si>
  <si>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</si>
  <si>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</si>
  <si>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</si>
  <si>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</si>
  <si>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</si>
  <si>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</si>
  <si>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</si>
  <si>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</si>
  <si>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</si>
  <si>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</si>
  <si>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</si>
  <si>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</si>
  <si>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</si>
  <si>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</si>
  <si>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</si>
  <si>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</si>
  <si>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</si>
  <si>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</si>
  <si>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</si>
  <si>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</si>
  <si>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</si>
  <si>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</si>
  <si>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</si>
  <si>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</si>
  <si>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</si>
  <si>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</si>
  <si>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</si>
  <si>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</si>
  <si>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</si>
  <si>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</si>
  <si>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</si>
  <si>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</si>
  <si>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</si>
  <si>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</si>
  <si>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</si>
  <si>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</si>
  <si>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</si>
  <si>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</si>
  <si>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</si>
  <si>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</si>
  <si>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</si>
  <si>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</si>
  <si>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</si>
  <si>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</si>
  <si>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</si>
  <si>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</si>
  <si>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</si>
  <si>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</si>
  <si>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</si>
  <si>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</si>
  <si>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</si>
  <si>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</si>
  <si>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</si>
  <si>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</si>
  <si>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</si>
  <si>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</si>
  <si>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</si>
  <si>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</si>
  <si>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</si>
  <si>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</si>
  <si>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</si>
  <si>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</si>
  <si>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</si>
  <si>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</si>
  <si>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</si>
  <si>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</si>
  <si>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</si>
  <si>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</si>
  <si>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</si>
  <si>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</si>
  <si>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</si>
  <si>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</si>
  <si>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</si>
  <si>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</si>
  <si>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</si>
  <si>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</si>
  <si>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</si>
  <si>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</si>
  <si>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</si>
  <si>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</si>
  <si>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</si>
  <si>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</si>
  <si>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</si>
  <si>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</si>
  <si>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</si>
  <si>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</si>
  <si>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</si>
  <si>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</si>
  <si>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</si>
  <si>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</si>
  <si>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</si>
  <si>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</si>
  <si>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</si>
  <si>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</si>
  <si>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</si>
  <si>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</si>
  <si>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</si>
  <si>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</si>
  <si>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</si>
  <si>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</si>
  <si>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</si>
  <si>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</si>
  <si>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</si>
  <si>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</si>
  <si>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</si>
  <si>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</si>
  <si>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</si>
  <si>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</si>
  <si>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</si>
  <si>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</si>
  <si>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</si>
  <si>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</si>
  <si>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</si>
  <si>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</si>
  <si>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</si>
  <si>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</si>
  <si>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</si>
  <si>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</si>
  <si>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</si>
  <si>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</si>
  <si>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</si>
  <si>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</si>
  <si>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</si>
  <si>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</si>
  <si>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</si>
  <si>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</si>
  <si>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</si>
  <si>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</si>
  <si>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</si>
  <si>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</si>
  <si>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</si>
  <si>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</si>
  <si>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</si>
  <si>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</si>
  <si>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</si>
  <si>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</si>
  <si>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</si>
  <si>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</si>
  <si>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</si>
  <si>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</si>
  <si>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</si>
  <si>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</si>
  <si>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</si>
  <si>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</si>
  <si>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</si>
  <si>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</si>
  <si>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</si>
  <si>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</si>
  <si>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</si>
  <si>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</si>
  <si>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</si>
  <si>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</si>
  <si>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</si>
  <si>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</si>
  <si>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</si>
  <si>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</si>
  <si>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</si>
  <si>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</si>
  <si>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</si>
  <si>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</si>
  <si>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</si>
  <si>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</si>
  <si>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</si>
  <si>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</si>
  <si>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</si>
  <si>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</si>
  <si>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</si>
  <si>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</si>
  <si>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</si>
  <si>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</si>
  <si>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</si>
  <si>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</si>
  <si>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</si>
  <si>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</si>
  <si>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</si>
  <si>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</si>
  <si>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</si>
  <si>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</si>
  <si>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</si>
  <si>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</si>
  <si>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</si>
  <si>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Бауыржанова Алина</t>
  </si>
  <si>
    <t>Висангириева Лейла</t>
  </si>
  <si>
    <t>Жаксыкельды Бауыржан</t>
  </si>
  <si>
    <t>Касымов Тамерлан</t>
  </si>
  <si>
    <t>Мишурина Даша</t>
  </si>
  <si>
    <t>Мухтар Ерасыл</t>
  </si>
  <si>
    <t>Нецлов Герман</t>
  </si>
  <si>
    <t>Ногаев Тимур</t>
  </si>
  <si>
    <t>Оразалина Дария</t>
  </si>
  <si>
    <t>Рахат Ерасыл</t>
  </si>
  <si>
    <t>Савенкова Софья</t>
  </si>
  <si>
    <t>Сагындыков Бауржан</t>
  </si>
  <si>
    <t>Саут Сания</t>
  </si>
  <si>
    <t>Сомтемір Марьям</t>
  </si>
  <si>
    <t>Хадыркеева Милана</t>
  </si>
  <si>
    <t>Швейко Милана</t>
  </si>
  <si>
    <t>Аюпов Амир</t>
  </si>
  <si>
    <t>Айдан Ақниет</t>
  </si>
  <si>
    <t>Савенкова Ника</t>
  </si>
  <si>
    <t>Ермек Ясина</t>
  </si>
  <si>
    <t>Ильхамжан Имран</t>
  </si>
  <si>
    <t>Бауыржанова Данель</t>
  </si>
  <si>
    <t>Сайтемір Омар</t>
  </si>
  <si>
    <t>Висангириев Тагир</t>
  </si>
  <si>
    <t>Нұрсұлтанұлы Бауыржан</t>
  </si>
  <si>
    <t>Қуаныш Әміре</t>
  </si>
  <si>
    <t xml:space="preserve">  Учебный год:____________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</si>
  <si>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</si>
  <si>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                                  Учебный год: 2023-2024____________                              Группа: Жұлдыз_____________                 Период:  стартовый___________________ Сроки проведения:______________</t>
  </si>
  <si>
    <t xml:space="preserve">                                  Учебный год: 2023-2024____________                              Группа: Ақбота_____________                 Период:  стартовый______________    Сроки проведения:______________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</si>
</sst>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6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4" xfId="0" applyFont="1" applyBorder="1"/>
    <xf numFmtId="0" fontId="5" fillId="0" borderId="6" xfId="0" applyFont="1" applyBorder="1"/>
    <xf numFmtId="0" fontId="15" fillId="0" borderId="3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4" xfId="0" applyFont="1" applyBorder="1"/>
    <xf numFmtId="0" fontId="12" fillId="0" borderId="6" xfId="0" applyFont="1" applyBorder="1"/>
    <xf numFmtId="0" fontId="13" fillId="0" borderId="5" xfId="0" applyFont="1" applyBorder="1" applyAlignment="1">
      <alignment vertical="center" wrapText="1"/>
    </xf>
    <xf numFmtId="0" fontId="16" fillId="0" borderId="39" xfId="0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16" fillId="0" borderId="3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8" xfId="0" applyFont="1" applyBorder="1"/>
    <xf numFmtId="0" fontId="3" fillId="0" borderId="0" xfId="0" applyFont="1"/>
    <xf numFmtId="0" fontId="3" fillId="0" borderId="10" xfId="0" applyFont="1" applyBorder="1"/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0" fontId="16" fillId="0" borderId="45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0" xfId="0"/>
    <xf numFmtId="1" fontId="18" fillId="4" borderId="0" xfId="0" applyNumberFormat="1" applyFont="1" applyFill="1"/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zoomScale="70" zoomScaleNormal="70" workbookViewId="0">
      <selection activeCell="L44" sqref="L44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1097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6" t="s">
        <v>1667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6" t="s">
        <v>0</v>
      </c>
      <c r="B4" s="96" t="s">
        <v>170</v>
      </c>
      <c r="C4" s="116" t="s">
        <v>320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2" t="s">
        <v>322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8" t="s">
        <v>1178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12" t="s">
        <v>325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128" t="s">
        <v>327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30"/>
    </row>
    <row r="5" spans="1:119" ht="15.6" customHeight="1" x14ac:dyDescent="0.25">
      <c r="A5" s="96"/>
      <c r="B5" s="96"/>
      <c r="C5" s="101" t="s">
        <v>321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98"/>
      <c r="X5" s="119" t="s">
        <v>323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09" t="s">
        <v>324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1"/>
      <c r="BH5" s="115" t="s">
        <v>32</v>
      </c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22" t="s">
        <v>326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6" t="s">
        <v>43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35" t="s">
        <v>328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96"/>
      <c r="B6" s="96"/>
      <c r="C6" s="112" t="s">
        <v>1100</v>
      </c>
      <c r="D6" s="113"/>
      <c r="E6" s="113"/>
      <c r="F6" s="113"/>
      <c r="G6" s="113"/>
      <c r="H6" s="113"/>
      <c r="I6" s="113"/>
      <c r="J6" s="113"/>
      <c r="K6" s="113"/>
      <c r="L6" s="108" t="s">
        <v>1118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7" t="s">
        <v>1100</v>
      </c>
      <c r="Y6" s="107"/>
      <c r="Z6" s="107"/>
      <c r="AA6" s="107"/>
      <c r="AB6" s="107"/>
      <c r="AC6" s="107"/>
      <c r="AD6" s="107"/>
      <c r="AE6" s="107"/>
      <c r="AF6" s="107"/>
      <c r="AG6" s="108" t="s">
        <v>1118</v>
      </c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7" t="s">
        <v>1100</v>
      </c>
      <c r="AT6" s="107"/>
      <c r="AU6" s="107"/>
      <c r="AV6" s="107"/>
      <c r="AW6" s="107"/>
      <c r="AX6" s="107"/>
      <c r="AY6" s="108" t="s">
        <v>1118</v>
      </c>
      <c r="AZ6" s="108"/>
      <c r="BA6" s="108"/>
      <c r="BB6" s="108"/>
      <c r="BC6" s="108"/>
      <c r="BD6" s="108"/>
      <c r="BE6" s="108"/>
      <c r="BF6" s="108"/>
      <c r="BG6" s="108"/>
      <c r="BH6" s="107" t="s">
        <v>1100</v>
      </c>
      <c r="BI6" s="107"/>
      <c r="BJ6" s="107"/>
      <c r="BK6" s="107"/>
      <c r="BL6" s="107"/>
      <c r="BM6" s="107"/>
      <c r="BN6" s="108" t="s">
        <v>1118</v>
      </c>
      <c r="BO6" s="108"/>
      <c r="BP6" s="108"/>
      <c r="BQ6" s="108"/>
      <c r="BR6" s="108"/>
      <c r="BS6" s="108"/>
      <c r="BT6" s="108"/>
      <c r="BU6" s="108"/>
      <c r="BV6" s="108"/>
      <c r="BW6" s="107" t="s">
        <v>1100</v>
      </c>
      <c r="BX6" s="107"/>
      <c r="BY6" s="107"/>
      <c r="BZ6" s="107"/>
      <c r="CA6" s="107"/>
      <c r="CB6" s="107"/>
      <c r="CC6" s="108" t="s">
        <v>1118</v>
      </c>
      <c r="CD6" s="108"/>
      <c r="CE6" s="108"/>
      <c r="CF6" s="108"/>
      <c r="CG6" s="108"/>
      <c r="CH6" s="108"/>
      <c r="CI6" s="124" t="s">
        <v>1100</v>
      </c>
      <c r="CJ6" s="125"/>
      <c r="CK6" s="125"/>
      <c r="CL6" s="125"/>
      <c r="CM6" s="125"/>
      <c r="CN6" s="125"/>
      <c r="CO6" s="125"/>
      <c r="CP6" s="125"/>
      <c r="CQ6" s="125"/>
      <c r="CR6" s="113" t="s">
        <v>1118</v>
      </c>
      <c r="CS6" s="113"/>
      <c r="CT6" s="113"/>
      <c r="CU6" s="113"/>
      <c r="CV6" s="113"/>
      <c r="CW6" s="113"/>
      <c r="CX6" s="113"/>
      <c r="CY6" s="113"/>
      <c r="CZ6" s="114"/>
      <c r="DA6" s="124" t="s">
        <v>1100</v>
      </c>
      <c r="DB6" s="125"/>
      <c r="DC6" s="125"/>
      <c r="DD6" s="125"/>
      <c r="DE6" s="125"/>
      <c r="DF6" s="131"/>
      <c r="DG6" s="132" t="s">
        <v>1118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">
      <c r="A7" s="96"/>
      <c r="B7" s="9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20"/>
      <c r="BI7" s="20"/>
      <c r="BJ7" s="20"/>
      <c r="BK7" s="20"/>
      <c r="BL7" s="20"/>
      <c r="BM7" s="20"/>
      <c r="BN7" s="20"/>
      <c r="BO7" s="20"/>
      <c r="BP7" s="20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96"/>
      <c r="B8" s="96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96"/>
      <c r="B9" s="96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96"/>
      <c r="B10" s="96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96"/>
      <c r="B11" s="96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6"/>
      <c r="B12" s="96"/>
      <c r="C12" s="98" t="s">
        <v>13</v>
      </c>
      <c r="D12" s="99" t="s">
        <v>2</v>
      </c>
      <c r="E12" s="99" t="s">
        <v>3</v>
      </c>
      <c r="F12" s="99" t="s">
        <v>17</v>
      </c>
      <c r="G12" s="99" t="s">
        <v>4</v>
      </c>
      <c r="H12" s="99" t="s">
        <v>5</v>
      </c>
      <c r="I12" s="99" t="s">
        <v>14</v>
      </c>
      <c r="J12" s="99" t="s">
        <v>6</v>
      </c>
      <c r="K12" s="99" t="s">
        <v>7</v>
      </c>
      <c r="L12" s="99" t="s">
        <v>18</v>
      </c>
      <c r="M12" s="99" t="s">
        <v>6</v>
      </c>
      <c r="N12" s="99" t="s">
        <v>7</v>
      </c>
      <c r="O12" s="99" t="s">
        <v>15</v>
      </c>
      <c r="P12" s="99" t="s">
        <v>8</v>
      </c>
      <c r="Q12" s="99" t="s">
        <v>1</v>
      </c>
      <c r="R12" s="99" t="s">
        <v>16</v>
      </c>
      <c r="S12" s="99" t="s">
        <v>3</v>
      </c>
      <c r="T12" s="99" t="s">
        <v>9</v>
      </c>
      <c r="U12" s="99" t="s">
        <v>19</v>
      </c>
      <c r="V12" s="99" t="s">
        <v>3</v>
      </c>
      <c r="W12" s="99" t="s">
        <v>9</v>
      </c>
      <c r="X12" s="99" t="s">
        <v>20</v>
      </c>
      <c r="Y12" s="99"/>
      <c r="Z12" s="99"/>
      <c r="AA12" s="101" t="s">
        <v>21</v>
      </c>
      <c r="AB12" s="102"/>
      <c r="AC12" s="98"/>
      <c r="AD12" s="101" t="s">
        <v>22</v>
      </c>
      <c r="AE12" s="102"/>
      <c r="AF12" s="98"/>
      <c r="AG12" s="99" t="s">
        <v>23</v>
      </c>
      <c r="AH12" s="99"/>
      <c r="AI12" s="99"/>
      <c r="AJ12" s="99" t="s">
        <v>24</v>
      </c>
      <c r="AK12" s="99"/>
      <c r="AL12" s="99"/>
      <c r="AM12" s="99" t="s">
        <v>25</v>
      </c>
      <c r="AN12" s="99"/>
      <c r="AO12" s="99"/>
      <c r="AP12" s="100" t="s">
        <v>26</v>
      </c>
      <c r="AQ12" s="100"/>
      <c r="AR12" s="100"/>
      <c r="AS12" s="99" t="s">
        <v>27</v>
      </c>
      <c r="AT12" s="99"/>
      <c r="AU12" s="99"/>
      <c r="AV12" s="99" t="s">
        <v>28</v>
      </c>
      <c r="AW12" s="99"/>
      <c r="AX12" s="99"/>
      <c r="AY12" s="100" t="s">
        <v>29</v>
      </c>
      <c r="AZ12" s="100"/>
      <c r="BA12" s="100"/>
      <c r="BB12" s="99" t="s">
        <v>30</v>
      </c>
      <c r="BC12" s="99"/>
      <c r="BD12" s="99"/>
      <c r="BE12" s="99" t="s">
        <v>31</v>
      </c>
      <c r="BF12" s="99"/>
      <c r="BG12" s="99"/>
      <c r="BH12" s="103" t="s">
        <v>172</v>
      </c>
      <c r="BI12" s="104"/>
      <c r="BJ12" s="105"/>
      <c r="BK12" s="103" t="s">
        <v>173</v>
      </c>
      <c r="BL12" s="104"/>
      <c r="BM12" s="105"/>
      <c r="BN12" s="103" t="s">
        <v>174</v>
      </c>
      <c r="BO12" s="104"/>
      <c r="BP12" s="105"/>
      <c r="BQ12" s="100" t="s">
        <v>175</v>
      </c>
      <c r="BR12" s="100"/>
      <c r="BS12" s="100"/>
      <c r="BT12" s="100" t="s">
        <v>176</v>
      </c>
      <c r="BU12" s="100"/>
      <c r="BV12" s="100"/>
      <c r="BW12" s="100" t="s">
        <v>33</v>
      </c>
      <c r="BX12" s="100"/>
      <c r="BY12" s="100"/>
      <c r="BZ12" s="100" t="s">
        <v>34</v>
      </c>
      <c r="CA12" s="100"/>
      <c r="CB12" s="100"/>
      <c r="CC12" s="100" t="s">
        <v>35</v>
      </c>
      <c r="CD12" s="100"/>
      <c r="CE12" s="100"/>
      <c r="CF12" s="100" t="s">
        <v>36</v>
      </c>
      <c r="CG12" s="100"/>
      <c r="CH12" s="100"/>
      <c r="CI12" s="100" t="s">
        <v>37</v>
      </c>
      <c r="CJ12" s="100"/>
      <c r="CK12" s="100"/>
      <c r="CL12" s="100" t="s">
        <v>38</v>
      </c>
      <c r="CM12" s="100"/>
      <c r="CN12" s="100"/>
      <c r="CO12" s="100" t="s">
        <v>39</v>
      </c>
      <c r="CP12" s="100"/>
      <c r="CQ12" s="100"/>
      <c r="CR12" s="100" t="s">
        <v>40</v>
      </c>
      <c r="CS12" s="100"/>
      <c r="CT12" s="100"/>
      <c r="CU12" s="100" t="s">
        <v>41</v>
      </c>
      <c r="CV12" s="100"/>
      <c r="CW12" s="100"/>
      <c r="CX12" s="100" t="s">
        <v>42</v>
      </c>
      <c r="CY12" s="100"/>
      <c r="CZ12" s="100"/>
      <c r="DA12" s="100" t="s">
        <v>177</v>
      </c>
      <c r="DB12" s="100"/>
      <c r="DC12" s="100"/>
      <c r="DD12" s="100" t="s">
        <v>178</v>
      </c>
      <c r="DE12" s="100"/>
      <c r="DF12" s="100"/>
      <c r="DG12" s="100" t="s">
        <v>179</v>
      </c>
      <c r="DH12" s="100"/>
      <c r="DI12" s="100"/>
      <c r="DJ12" s="100" t="s">
        <v>180</v>
      </c>
      <c r="DK12" s="100"/>
      <c r="DL12" s="100"/>
      <c r="DM12" s="100" t="s">
        <v>181</v>
      </c>
      <c r="DN12" s="100"/>
      <c r="DO12" s="100"/>
    </row>
    <row r="13" spans="1:119" ht="56.25" customHeight="1" x14ac:dyDescent="0.25">
      <c r="A13" s="96"/>
      <c r="B13" s="97"/>
      <c r="C13" s="95" t="s">
        <v>1099</v>
      </c>
      <c r="D13" s="95"/>
      <c r="E13" s="95"/>
      <c r="F13" s="95" t="s">
        <v>1101</v>
      </c>
      <c r="G13" s="95"/>
      <c r="H13" s="95"/>
      <c r="I13" s="95" t="s">
        <v>187</v>
      </c>
      <c r="J13" s="95"/>
      <c r="K13" s="95"/>
      <c r="L13" s="93" t="s">
        <v>1104</v>
      </c>
      <c r="M13" s="93"/>
      <c r="N13" s="93"/>
      <c r="O13" s="93" t="s">
        <v>1105</v>
      </c>
      <c r="P13" s="93"/>
      <c r="Q13" s="93"/>
      <c r="R13" s="93" t="s">
        <v>1108</v>
      </c>
      <c r="S13" s="93"/>
      <c r="T13" s="93"/>
      <c r="U13" s="93" t="s">
        <v>1110</v>
      </c>
      <c r="V13" s="93"/>
      <c r="W13" s="93"/>
      <c r="X13" s="93" t="s">
        <v>1111</v>
      </c>
      <c r="Y13" s="93"/>
      <c r="Z13" s="93"/>
      <c r="AA13" s="94" t="s">
        <v>1113</v>
      </c>
      <c r="AB13" s="94"/>
      <c r="AC13" s="94"/>
      <c r="AD13" s="93" t="s">
        <v>1114</v>
      </c>
      <c r="AE13" s="93"/>
      <c r="AF13" s="93"/>
      <c r="AG13" s="94" t="s">
        <v>1119</v>
      </c>
      <c r="AH13" s="94"/>
      <c r="AI13" s="94"/>
      <c r="AJ13" s="93" t="s">
        <v>1121</v>
      </c>
      <c r="AK13" s="93"/>
      <c r="AL13" s="93"/>
      <c r="AM13" s="93" t="s">
        <v>1125</v>
      </c>
      <c r="AN13" s="93"/>
      <c r="AO13" s="93"/>
      <c r="AP13" s="93" t="s">
        <v>1128</v>
      </c>
      <c r="AQ13" s="93"/>
      <c r="AR13" s="93"/>
      <c r="AS13" s="93" t="s">
        <v>1131</v>
      </c>
      <c r="AT13" s="93"/>
      <c r="AU13" s="93"/>
      <c r="AV13" s="93" t="s">
        <v>1132</v>
      </c>
      <c r="AW13" s="93"/>
      <c r="AX13" s="93"/>
      <c r="AY13" s="93" t="s">
        <v>1134</v>
      </c>
      <c r="AZ13" s="93"/>
      <c r="BA13" s="93"/>
      <c r="BB13" s="93" t="s">
        <v>213</v>
      </c>
      <c r="BC13" s="93"/>
      <c r="BD13" s="93"/>
      <c r="BE13" s="93" t="s">
        <v>1137</v>
      </c>
      <c r="BF13" s="93"/>
      <c r="BG13" s="93"/>
      <c r="BH13" s="93" t="s">
        <v>215</v>
      </c>
      <c r="BI13" s="93"/>
      <c r="BJ13" s="93"/>
      <c r="BK13" s="94" t="s">
        <v>1139</v>
      </c>
      <c r="BL13" s="94"/>
      <c r="BM13" s="94"/>
      <c r="BN13" s="93" t="s">
        <v>1142</v>
      </c>
      <c r="BO13" s="93"/>
      <c r="BP13" s="93"/>
      <c r="BQ13" s="95" t="s">
        <v>219</v>
      </c>
      <c r="BR13" s="95"/>
      <c r="BS13" s="95"/>
      <c r="BT13" s="93" t="s">
        <v>224</v>
      </c>
      <c r="BU13" s="93"/>
      <c r="BV13" s="93"/>
      <c r="BW13" s="93" t="s">
        <v>1145</v>
      </c>
      <c r="BX13" s="93"/>
      <c r="BY13" s="93"/>
      <c r="BZ13" s="93" t="s">
        <v>1147</v>
      </c>
      <c r="CA13" s="93"/>
      <c r="CB13" s="93"/>
      <c r="CC13" s="93" t="s">
        <v>1148</v>
      </c>
      <c r="CD13" s="93"/>
      <c r="CE13" s="93"/>
      <c r="CF13" s="93" t="s">
        <v>1152</v>
      </c>
      <c r="CG13" s="93"/>
      <c r="CH13" s="93"/>
      <c r="CI13" s="93" t="s">
        <v>1156</v>
      </c>
      <c r="CJ13" s="93"/>
      <c r="CK13" s="93"/>
      <c r="CL13" s="93" t="s">
        <v>1159</v>
      </c>
      <c r="CM13" s="93"/>
      <c r="CN13" s="93"/>
      <c r="CO13" s="93" t="s">
        <v>1160</v>
      </c>
      <c r="CP13" s="93"/>
      <c r="CQ13" s="93"/>
      <c r="CR13" s="93" t="s">
        <v>1161</v>
      </c>
      <c r="CS13" s="93"/>
      <c r="CT13" s="93"/>
      <c r="CU13" s="93" t="s">
        <v>1162</v>
      </c>
      <c r="CV13" s="93"/>
      <c r="CW13" s="93"/>
      <c r="CX13" s="93" t="s">
        <v>1163</v>
      </c>
      <c r="CY13" s="93"/>
      <c r="CZ13" s="93"/>
      <c r="DA13" s="93" t="s">
        <v>1165</v>
      </c>
      <c r="DB13" s="93"/>
      <c r="DC13" s="93"/>
      <c r="DD13" s="93" t="s">
        <v>237</v>
      </c>
      <c r="DE13" s="93"/>
      <c r="DF13" s="93"/>
      <c r="DG13" s="93" t="s">
        <v>1169</v>
      </c>
      <c r="DH13" s="93"/>
      <c r="DI13" s="93"/>
      <c r="DJ13" s="93" t="s">
        <v>241</v>
      </c>
      <c r="DK13" s="93"/>
      <c r="DL13" s="93"/>
      <c r="DM13" s="93" t="s">
        <v>244</v>
      </c>
      <c r="DN13" s="93"/>
      <c r="DO13" s="93"/>
    </row>
    <row r="14" spans="1:119" ht="154.5" customHeight="1" x14ac:dyDescent="0.25">
      <c r="A14" s="96"/>
      <c r="B14" s="97"/>
      <c r="C14" s="39" t="s">
        <v>182</v>
      </c>
      <c r="D14" s="39" t="s">
        <v>183</v>
      </c>
      <c r="E14" s="39" t="s">
        <v>184</v>
      </c>
      <c r="F14" s="39" t="s">
        <v>185</v>
      </c>
      <c r="G14" s="39" t="s">
        <v>1102</v>
      </c>
      <c r="H14" s="39" t="s">
        <v>186</v>
      </c>
      <c r="I14" s="39" t="s">
        <v>1103</v>
      </c>
      <c r="J14" s="39" t="s">
        <v>622</v>
      </c>
      <c r="K14" s="39" t="s">
        <v>189</v>
      </c>
      <c r="L14" s="32" t="s">
        <v>188</v>
      </c>
      <c r="M14" s="32" t="s">
        <v>190</v>
      </c>
      <c r="N14" s="32" t="s">
        <v>189</v>
      </c>
      <c r="O14" s="32" t="s">
        <v>1106</v>
      </c>
      <c r="P14" s="32" t="s">
        <v>1107</v>
      </c>
      <c r="Q14" s="32" t="s">
        <v>192</v>
      </c>
      <c r="R14" s="32" t="s">
        <v>1109</v>
      </c>
      <c r="S14" s="32" t="s">
        <v>194</v>
      </c>
      <c r="T14" s="32" t="s">
        <v>192</v>
      </c>
      <c r="U14" s="32" t="s">
        <v>1109</v>
      </c>
      <c r="V14" s="32" t="s">
        <v>691</v>
      </c>
      <c r="W14" s="32" t="s">
        <v>195</v>
      </c>
      <c r="X14" s="32" t="s">
        <v>196</v>
      </c>
      <c r="Y14" s="32" t="s">
        <v>197</v>
      </c>
      <c r="Z14" s="53" t="s">
        <v>1112</v>
      </c>
      <c r="AA14" s="39" t="s">
        <v>200</v>
      </c>
      <c r="AB14" s="39" t="s">
        <v>201</v>
      </c>
      <c r="AC14" s="39" t="s">
        <v>204</v>
      </c>
      <c r="AD14" s="41" t="s">
        <v>1117</v>
      </c>
      <c r="AE14" s="39" t="s">
        <v>1115</v>
      </c>
      <c r="AF14" s="40" t="s">
        <v>1116</v>
      </c>
      <c r="AG14" s="39" t="s">
        <v>556</v>
      </c>
      <c r="AH14" s="39" t="s">
        <v>1120</v>
      </c>
      <c r="AI14" s="39" t="s">
        <v>199</v>
      </c>
      <c r="AJ14" s="41" t="s">
        <v>1122</v>
      </c>
      <c r="AK14" s="32" t="s">
        <v>1123</v>
      </c>
      <c r="AL14" s="32" t="s">
        <v>1124</v>
      </c>
      <c r="AM14" s="32" t="s">
        <v>198</v>
      </c>
      <c r="AN14" s="32" t="s">
        <v>1126</v>
      </c>
      <c r="AO14" s="32" t="s">
        <v>1127</v>
      </c>
      <c r="AP14" s="32" t="s">
        <v>235</v>
      </c>
      <c r="AQ14" s="32" t="s">
        <v>1129</v>
      </c>
      <c r="AR14" s="32" t="s">
        <v>1130</v>
      </c>
      <c r="AS14" s="32" t="s">
        <v>205</v>
      </c>
      <c r="AT14" s="32" t="s">
        <v>206</v>
      </c>
      <c r="AU14" s="32" t="s">
        <v>258</v>
      </c>
      <c r="AV14" s="32" t="s">
        <v>207</v>
      </c>
      <c r="AW14" s="32" t="s">
        <v>208</v>
      </c>
      <c r="AX14" s="32" t="s">
        <v>1133</v>
      </c>
      <c r="AY14" s="32" t="s">
        <v>209</v>
      </c>
      <c r="AZ14" s="32" t="s">
        <v>210</v>
      </c>
      <c r="BA14" s="32" t="s">
        <v>211</v>
      </c>
      <c r="BB14" s="32" t="s">
        <v>214</v>
      </c>
      <c r="BC14" s="32" t="s">
        <v>1135</v>
      </c>
      <c r="BD14" s="32" t="s">
        <v>1136</v>
      </c>
      <c r="BE14" s="32" t="s">
        <v>235</v>
      </c>
      <c r="BF14" s="32" t="s">
        <v>203</v>
      </c>
      <c r="BG14" s="32" t="s">
        <v>204</v>
      </c>
      <c r="BH14" s="32" t="s">
        <v>216</v>
      </c>
      <c r="BI14" s="32" t="s">
        <v>1138</v>
      </c>
      <c r="BJ14" s="53" t="s">
        <v>217</v>
      </c>
      <c r="BK14" s="39" t="s">
        <v>1140</v>
      </c>
      <c r="BL14" s="39" t="s">
        <v>1141</v>
      </c>
      <c r="BM14" s="39" t="s">
        <v>638</v>
      </c>
      <c r="BN14" s="41" t="s">
        <v>1143</v>
      </c>
      <c r="BO14" s="32" t="s">
        <v>1144</v>
      </c>
      <c r="BP14" s="32" t="s">
        <v>223</v>
      </c>
      <c r="BQ14" s="32" t="s">
        <v>220</v>
      </c>
      <c r="BR14" s="32" t="s">
        <v>221</v>
      </c>
      <c r="BS14" s="32" t="s">
        <v>222</v>
      </c>
      <c r="BT14" s="32" t="s">
        <v>225</v>
      </c>
      <c r="BU14" s="32" t="s">
        <v>226</v>
      </c>
      <c r="BV14" s="32" t="s">
        <v>227</v>
      </c>
      <c r="BW14" s="32" t="s">
        <v>599</v>
      </c>
      <c r="BX14" s="32" t="s">
        <v>1146</v>
      </c>
      <c r="BY14" s="32" t="s">
        <v>600</v>
      </c>
      <c r="BZ14" s="32" t="s">
        <v>228</v>
      </c>
      <c r="CA14" s="32" t="s">
        <v>229</v>
      </c>
      <c r="CB14" s="32" t="s">
        <v>230</v>
      </c>
      <c r="CC14" s="32" t="s">
        <v>1149</v>
      </c>
      <c r="CD14" s="32" t="s">
        <v>1150</v>
      </c>
      <c r="CE14" s="32" t="s">
        <v>1151</v>
      </c>
      <c r="CF14" s="32" t="s">
        <v>1153</v>
      </c>
      <c r="CG14" s="32" t="s">
        <v>1154</v>
      </c>
      <c r="CH14" s="32" t="s">
        <v>1155</v>
      </c>
      <c r="CI14" s="32" t="s">
        <v>191</v>
      </c>
      <c r="CJ14" s="32" t="s">
        <v>238</v>
      </c>
      <c r="CK14" s="32" t="s">
        <v>192</v>
      </c>
      <c r="CL14" s="32" t="s">
        <v>1157</v>
      </c>
      <c r="CM14" s="32" t="s">
        <v>1158</v>
      </c>
      <c r="CN14" s="32" t="s">
        <v>189</v>
      </c>
      <c r="CO14" s="32" t="s">
        <v>209</v>
      </c>
      <c r="CP14" s="32" t="s">
        <v>231</v>
      </c>
      <c r="CQ14" s="32" t="s">
        <v>211</v>
      </c>
      <c r="CR14" s="32" t="s">
        <v>232</v>
      </c>
      <c r="CS14" s="32" t="s">
        <v>233</v>
      </c>
      <c r="CT14" s="32" t="s">
        <v>234</v>
      </c>
      <c r="CU14" s="32" t="s">
        <v>235</v>
      </c>
      <c r="CV14" s="32" t="s">
        <v>541</v>
      </c>
      <c r="CW14" s="32" t="s">
        <v>204</v>
      </c>
      <c r="CX14" s="32" t="s">
        <v>236</v>
      </c>
      <c r="CY14" s="32" t="s">
        <v>1164</v>
      </c>
      <c r="CZ14" s="32" t="s">
        <v>192</v>
      </c>
      <c r="DA14" s="32" t="s">
        <v>1166</v>
      </c>
      <c r="DB14" s="32" t="s">
        <v>1167</v>
      </c>
      <c r="DC14" s="32" t="s">
        <v>1168</v>
      </c>
      <c r="DD14" s="32" t="s">
        <v>191</v>
      </c>
      <c r="DE14" s="32" t="s">
        <v>238</v>
      </c>
      <c r="DF14" s="32" t="s">
        <v>192</v>
      </c>
      <c r="DG14" s="32" t="s">
        <v>1170</v>
      </c>
      <c r="DH14" s="32" t="s">
        <v>1171</v>
      </c>
      <c r="DI14" s="32" t="s">
        <v>1172</v>
      </c>
      <c r="DJ14" s="32" t="s">
        <v>1173</v>
      </c>
      <c r="DK14" s="32" t="s">
        <v>1174</v>
      </c>
      <c r="DL14" s="32" t="s">
        <v>1175</v>
      </c>
      <c r="DM14" s="32" t="s">
        <v>245</v>
      </c>
      <c r="DN14" s="32" t="s">
        <v>1176</v>
      </c>
      <c r="DO14" s="32" t="s">
        <v>1177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20"/>
      <c r="AD15" s="20"/>
      <c r="AE15" s="20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</row>
    <row r="16" spans="1:119" x14ac:dyDescent="0.2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9" t="s">
        <v>171</v>
      </c>
      <c r="B40" s="90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 x14ac:dyDescent="0.25">
      <c r="A41" s="91" t="s">
        <v>1096</v>
      </c>
      <c r="B41" s="92"/>
      <c r="C41" s="80">
        <f>C40/25%</f>
        <v>0</v>
      </c>
      <c r="D41" s="80">
        <f>D40/25%</f>
        <v>0</v>
      </c>
      <c r="E41" s="80">
        <f t="shared" ref="E41:AR41" si="4">E40/25%</f>
        <v>0</v>
      </c>
      <c r="F41" s="80">
        <f t="shared" si="4"/>
        <v>0</v>
      </c>
      <c r="G41" s="80">
        <f t="shared" si="4"/>
        <v>0</v>
      </c>
      <c r="H41" s="80">
        <f t="shared" si="4"/>
        <v>0</v>
      </c>
      <c r="I41" s="80">
        <f t="shared" si="4"/>
        <v>0</v>
      </c>
      <c r="J41" s="80">
        <f t="shared" si="4"/>
        <v>0</v>
      </c>
      <c r="K41" s="80">
        <f t="shared" si="4"/>
        <v>0</v>
      </c>
      <c r="L41" s="80">
        <f t="shared" si="4"/>
        <v>0</v>
      </c>
      <c r="M41" s="80">
        <f t="shared" si="4"/>
        <v>0</v>
      </c>
      <c r="N41" s="80">
        <f t="shared" si="4"/>
        <v>0</v>
      </c>
      <c r="O41" s="80">
        <f t="shared" si="4"/>
        <v>0</v>
      </c>
      <c r="P41" s="80">
        <f t="shared" si="4"/>
        <v>0</v>
      </c>
      <c r="Q41" s="80">
        <f t="shared" si="4"/>
        <v>0</v>
      </c>
      <c r="R41" s="80">
        <f t="shared" si="4"/>
        <v>0</v>
      </c>
      <c r="S41" s="80">
        <f t="shared" si="4"/>
        <v>0</v>
      </c>
      <c r="T41" s="80">
        <f t="shared" si="4"/>
        <v>0</v>
      </c>
      <c r="U41" s="80">
        <f t="shared" si="4"/>
        <v>0</v>
      </c>
      <c r="V41" s="80">
        <f t="shared" si="4"/>
        <v>0</v>
      </c>
      <c r="W41" s="80">
        <f t="shared" si="4"/>
        <v>0</v>
      </c>
      <c r="X41" s="80">
        <f t="shared" si="4"/>
        <v>0</v>
      </c>
      <c r="Y41" s="80">
        <f t="shared" si="4"/>
        <v>0</v>
      </c>
      <c r="Z41" s="80">
        <f t="shared" si="4"/>
        <v>0</v>
      </c>
      <c r="AA41" s="80">
        <f t="shared" si="4"/>
        <v>0</v>
      </c>
      <c r="AB41" s="80">
        <f t="shared" si="4"/>
        <v>0</v>
      </c>
      <c r="AC41" s="80">
        <f t="shared" si="4"/>
        <v>0</v>
      </c>
      <c r="AD41" s="80">
        <f t="shared" si="4"/>
        <v>0</v>
      </c>
      <c r="AE41" s="80">
        <f t="shared" si="4"/>
        <v>0</v>
      </c>
      <c r="AF41" s="80">
        <f t="shared" si="4"/>
        <v>0</v>
      </c>
      <c r="AG41" s="80">
        <f t="shared" si="4"/>
        <v>0</v>
      </c>
      <c r="AH41" s="80">
        <f t="shared" si="4"/>
        <v>0</v>
      </c>
      <c r="AI41" s="80">
        <f t="shared" si="4"/>
        <v>0</v>
      </c>
      <c r="AJ41" s="80">
        <f t="shared" si="4"/>
        <v>0</v>
      </c>
      <c r="AK41" s="80">
        <f t="shared" si="4"/>
        <v>0</v>
      </c>
      <c r="AL41" s="80">
        <f t="shared" si="4"/>
        <v>0</v>
      </c>
      <c r="AM41" s="80">
        <f t="shared" si="4"/>
        <v>0</v>
      </c>
      <c r="AN41" s="80">
        <f t="shared" si="4"/>
        <v>0</v>
      </c>
      <c r="AO41" s="80">
        <f t="shared" si="4"/>
        <v>0</v>
      </c>
      <c r="AP41" s="80">
        <f t="shared" si="4"/>
        <v>0</v>
      </c>
      <c r="AQ41" s="80">
        <f t="shared" si="4"/>
        <v>0</v>
      </c>
      <c r="AR41" s="80">
        <f t="shared" si="4"/>
        <v>0</v>
      </c>
      <c r="AS41" s="80">
        <f t="shared" ref="AS41:BV41" si="5">AS40/25%</f>
        <v>0</v>
      </c>
      <c r="AT41" s="80">
        <f t="shared" si="5"/>
        <v>0</v>
      </c>
      <c r="AU41" s="80">
        <f t="shared" si="5"/>
        <v>0</v>
      </c>
      <c r="AV41" s="80">
        <f t="shared" si="5"/>
        <v>0</v>
      </c>
      <c r="AW41" s="80">
        <f t="shared" si="5"/>
        <v>0</v>
      </c>
      <c r="AX41" s="80">
        <f t="shared" si="5"/>
        <v>0</v>
      </c>
      <c r="AY41" s="80">
        <f t="shared" si="5"/>
        <v>0</v>
      </c>
      <c r="AZ41" s="80">
        <f t="shared" si="5"/>
        <v>0</v>
      </c>
      <c r="BA41" s="80">
        <f t="shared" si="5"/>
        <v>0</v>
      </c>
      <c r="BB41" s="80">
        <f t="shared" si="5"/>
        <v>0</v>
      </c>
      <c r="BC41" s="80">
        <f t="shared" si="5"/>
        <v>0</v>
      </c>
      <c r="BD41" s="80">
        <f t="shared" si="5"/>
        <v>0</v>
      </c>
      <c r="BE41" s="80">
        <f t="shared" si="5"/>
        <v>0</v>
      </c>
      <c r="BF41" s="80">
        <f t="shared" si="5"/>
        <v>0</v>
      </c>
      <c r="BG41" s="80">
        <f t="shared" si="5"/>
        <v>0</v>
      </c>
      <c r="BH41" s="80">
        <f t="shared" si="5"/>
        <v>0</v>
      </c>
      <c r="BI41" s="80">
        <f t="shared" si="5"/>
        <v>0</v>
      </c>
      <c r="BJ41" s="80">
        <f t="shared" si="5"/>
        <v>0</v>
      </c>
      <c r="BK41" s="80">
        <f t="shared" si="5"/>
        <v>0</v>
      </c>
      <c r="BL41" s="80">
        <f t="shared" si="5"/>
        <v>0</v>
      </c>
      <c r="BM41" s="80">
        <f t="shared" si="5"/>
        <v>0</v>
      </c>
      <c r="BN41" s="80">
        <f t="shared" si="5"/>
        <v>0</v>
      </c>
      <c r="BO41" s="80">
        <f t="shared" si="5"/>
        <v>0</v>
      </c>
      <c r="BP41" s="80">
        <f t="shared" si="5"/>
        <v>0</v>
      </c>
      <c r="BQ41" s="80">
        <f t="shared" si="5"/>
        <v>0</v>
      </c>
      <c r="BR41" s="80">
        <f t="shared" si="5"/>
        <v>0</v>
      </c>
      <c r="BS41" s="80">
        <f t="shared" si="5"/>
        <v>0</v>
      </c>
      <c r="BT41" s="80">
        <f t="shared" si="5"/>
        <v>0</v>
      </c>
      <c r="BU41" s="80">
        <f t="shared" si="5"/>
        <v>0</v>
      </c>
      <c r="BV41" s="80">
        <f t="shared" si="5"/>
        <v>0</v>
      </c>
      <c r="BW41" s="80">
        <f t="shared" ref="BW41:DL41" si="6">BW40/25%</f>
        <v>0</v>
      </c>
      <c r="BX41" s="80">
        <f t="shared" si="6"/>
        <v>0</v>
      </c>
      <c r="BY41" s="80">
        <f t="shared" si="6"/>
        <v>0</v>
      </c>
      <c r="BZ41" s="80">
        <f t="shared" si="6"/>
        <v>0</v>
      </c>
      <c r="CA41" s="80">
        <f t="shared" si="6"/>
        <v>0</v>
      </c>
      <c r="CB41" s="80">
        <f t="shared" si="6"/>
        <v>0</v>
      </c>
      <c r="CC41" s="80">
        <f t="shared" si="6"/>
        <v>0</v>
      </c>
      <c r="CD41" s="80">
        <f t="shared" si="6"/>
        <v>0</v>
      </c>
      <c r="CE41" s="80">
        <f t="shared" si="6"/>
        <v>0</v>
      </c>
      <c r="CF41" s="80">
        <f t="shared" si="6"/>
        <v>0</v>
      </c>
      <c r="CG41" s="80">
        <f t="shared" si="6"/>
        <v>0</v>
      </c>
      <c r="CH41" s="80">
        <f t="shared" si="6"/>
        <v>0</v>
      </c>
      <c r="CI41" s="80">
        <f t="shared" si="6"/>
        <v>0</v>
      </c>
      <c r="CJ41" s="80">
        <f t="shared" si="6"/>
        <v>0</v>
      </c>
      <c r="CK41" s="80">
        <f t="shared" si="6"/>
        <v>0</v>
      </c>
      <c r="CL41" s="80">
        <f t="shared" si="6"/>
        <v>0</v>
      </c>
      <c r="CM41" s="80">
        <f t="shared" si="6"/>
        <v>0</v>
      </c>
      <c r="CN41" s="80">
        <f t="shared" si="6"/>
        <v>0</v>
      </c>
      <c r="CO41" s="80">
        <f t="shared" si="6"/>
        <v>0</v>
      </c>
      <c r="CP41" s="80">
        <f t="shared" si="6"/>
        <v>0</v>
      </c>
      <c r="CQ41" s="80">
        <f t="shared" si="6"/>
        <v>0</v>
      </c>
      <c r="CR41" s="80">
        <f t="shared" si="6"/>
        <v>0</v>
      </c>
      <c r="CS41" s="80">
        <f t="shared" si="6"/>
        <v>0</v>
      </c>
      <c r="CT41" s="80">
        <f t="shared" si="6"/>
        <v>0</v>
      </c>
      <c r="CU41" s="80">
        <f t="shared" si="6"/>
        <v>0</v>
      </c>
      <c r="CV41" s="80">
        <f t="shared" si="6"/>
        <v>0</v>
      </c>
      <c r="CW41" s="80">
        <f t="shared" si="6"/>
        <v>0</v>
      </c>
      <c r="CX41" s="80">
        <f t="shared" si="6"/>
        <v>0</v>
      </c>
      <c r="CY41" s="80">
        <f t="shared" si="6"/>
        <v>0</v>
      </c>
      <c r="CZ41" s="80">
        <f t="shared" si="6"/>
        <v>0</v>
      </c>
      <c r="DA41" s="81">
        <f t="shared" si="6"/>
        <v>0</v>
      </c>
      <c r="DB41" s="81">
        <f t="shared" si="6"/>
        <v>0</v>
      </c>
      <c r="DC41" s="81">
        <f t="shared" si="6"/>
        <v>0</v>
      </c>
      <c r="DD41" s="81">
        <f t="shared" si="6"/>
        <v>0</v>
      </c>
      <c r="DE41" s="81">
        <f t="shared" si="6"/>
        <v>0</v>
      </c>
      <c r="DF41" s="81">
        <f t="shared" si="6"/>
        <v>0</v>
      </c>
      <c r="DG41" s="81">
        <f t="shared" si="6"/>
        <v>0</v>
      </c>
      <c r="DH41" s="81">
        <f t="shared" si="6"/>
        <v>0</v>
      </c>
      <c r="DI41" s="81">
        <f t="shared" si="6"/>
        <v>0</v>
      </c>
      <c r="DJ41" s="81">
        <f t="shared" si="6"/>
        <v>0</v>
      </c>
      <c r="DK41" s="81">
        <f t="shared" si="6"/>
        <v>0</v>
      </c>
      <c r="DL41" s="81">
        <f t="shared" si="6"/>
        <v>0</v>
      </c>
      <c r="DM41" s="81">
        <f t="shared" ref="DM41:DO41" si="7">DM40/25%</f>
        <v>0</v>
      </c>
      <c r="DN41" s="81">
        <f t="shared" si="7"/>
        <v>0</v>
      </c>
      <c r="DO41" s="81">
        <f t="shared" si="7"/>
        <v>0</v>
      </c>
    </row>
    <row r="42" spans="1:119" x14ac:dyDescent="0.25">
      <c r="B42" s="11"/>
      <c r="C42" s="12"/>
    </row>
    <row r="43" spans="1:119" x14ac:dyDescent="0.25">
      <c r="B43" s="11" t="s">
        <v>1069</v>
      </c>
    </row>
    <row r="44" spans="1:119" x14ac:dyDescent="0.25">
      <c r="B44" t="s">
        <v>1070</v>
      </c>
      <c r="C44" t="s">
        <v>1078</v>
      </c>
      <c r="D44" t="e">
        <f>C41,F41,I41,L41,O41,R41,U41/7</f>
        <v>#VALUE!</v>
      </c>
    </row>
    <row r="45" spans="1:119" x14ac:dyDescent="0.25">
      <c r="B45" t="s">
        <v>1072</v>
      </c>
      <c r="C45" t="s">
        <v>1078</v>
      </c>
      <c r="D45" t="e">
        <f>D41,G41,J41,M41,P41,S41,V41/7</f>
        <v>#VALUE!</v>
      </c>
    </row>
    <row r="46" spans="1:119" x14ac:dyDescent="0.25">
      <c r="B46" t="s">
        <v>1073</v>
      </c>
      <c r="C46" t="s">
        <v>1078</v>
      </c>
      <c r="D46" t="e">
        <f>E41,H41,K41,N41,Q41,T41,W41/7</f>
        <v>#VALUE!</v>
      </c>
    </row>
    <row r="48" spans="1:119" x14ac:dyDescent="0.25">
      <c r="B48" t="s">
        <v>1070</v>
      </c>
      <c r="C48" t="s">
        <v>1079</v>
      </c>
      <c r="D48" s="42" t="e">
        <f>X41,AA41,AD41,AG41,AJ41,AM41,AP41,AS41,AV41,AY41,BB41,BE41/12</f>
        <v>#VALUE!</v>
      </c>
    </row>
    <row r="49" spans="2:4" x14ac:dyDescent="0.25">
      <c r="B49" t="s">
        <v>1072</v>
      </c>
      <c r="C49" t="s">
        <v>1079</v>
      </c>
      <c r="D49" t="e">
        <f>Y41,AB41,AE41,AH41,AK41,AN41,AQ41,AT41,AW41,AZ41,BC41,BF41/12</f>
        <v>#VALUE!</v>
      </c>
    </row>
    <row r="50" spans="2:4" x14ac:dyDescent="0.25">
      <c r="B50" t="s">
        <v>1073</v>
      </c>
      <c r="C50" t="s">
        <v>1079</v>
      </c>
      <c r="D50" t="e">
        <f>Z41,AC41,AF41,AI41,AL41,AO41,AR41,AU41,AX41,BA41,BD41,BG41/12</f>
        <v>#VALUE!</v>
      </c>
    </row>
    <row r="52" spans="2:4" x14ac:dyDescent="0.25">
      <c r="B52" t="s">
        <v>1070</v>
      </c>
      <c r="C52" t="s">
        <v>1080</v>
      </c>
      <c r="D52" t="e">
        <f>BH41,BK41,BN41,BQ41,BT41/5</f>
        <v>#VALUE!</v>
      </c>
    </row>
    <row r="53" spans="2:4" x14ac:dyDescent="0.25">
      <c r="B53" t="s">
        <v>1072</v>
      </c>
      <c r="C53" t="s">
        <v>1080</v>
      </c>
      <c r="D53" t="e">
        <f>BI41,BL41,BO41,BR41,BU41/5</f>
        <v>#VALUE!</v>
      </c>
    </row>
    <row r="54" spans="2:4" x14ac:dyDescent="0.25">
      <c r="B54" t="s">
        <v>1073</v>
      </c>
      <c r="C54" t="s">
        <v>1080</v>
      </c>
      <c r="D54" t="e">
        <f>BJ41,BM41,BP41,BS41,BV41/5</f>
        <v>#VALUE!</v>
      </c>
    </row>
    <row r="56" spans="2:4" x14ac:dyDescent="0.25">
      <c r="B56" t="s">
        <v>1070</v>
      </c>
      <c r="C56" t="s">
        <v>1081</v>
      </c>
      <c r="D56" t="e">
        <f>BW41,BZ41,CC41,CF41,CI41,CL41,CO41,CR41,CU41,CX41/10</f>
        <v>#VALUE!</v>
      </c>
    </row>
    <row r="57" spans="2:4" x14ac:dyDescent="0.25">
      <c r="B57" t="s">
        <v>1072</v>
      </c>
      <c r="C57" t="s">
        <v>1081</v>
      </c>
      <c r="D57" t="e">
        <f>BX41,CA41,CD41,CG41,CJ41,CM41,CP41,CS41,CV41,CY41/10</f>
        <v>#VALUE!</v>
      </c>
    </row>
    <row r="58" spans="2:4" x14ac:dyDescent="0.25">
      <c r="B58" t="s">
        <v>1073</v>
      </c>
      <c r="C58" t="s">
        <v>1081</v>
      </c>
      <c r="D58" t="e">
        <f>BY41,CB41,CE41,CH41,CK41,CN41,CQ41,CT41,CW41,CZ41/10</f>
        <v>#VALUE!</v>
      </c>
    </row>
    <row r="60" spans="2:4" x14ac:dyDescent="0.25">
      <c r="B60" t="s">
        <v>1070</v>
      </c>
      <c r="C60" t="s">
        <v>1082</v>
      </c>
      <c r="D60" t="e">
        <f>DA41,DD41,DG41,DJ41,DM41/5</f>
        <v>#VALUE!</v>
      </c>
    </row>
    <row r="61" spans="2:4" x14ac:dyDescent="0.25">
      <c r="B61" t="s">
        <v>1072</v>
      </c>
      <c r="C61" t="s">
        <v>1082</v>
      </c>
      <c r="D61" t="e">
        <f>DB41,DE41,DH41,DK41,DN41/5</f>
        <v>#VALUE!</v>
      </c>
    </row>
    <row r="62" spans="2:4" x14ac:dyDescent="0.25">
      <c r="B62" t="s">
        <v>1073</v>
      </c>
      <c r="C62" t="s">
        <v>1082</v>
      </c>
      <c r="D62" t="e">
        <f>DC41,DF41,DI41,DL41,DO41/5</f>
        <v>#VALUE!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1"/>
  <sheetViews>
    <sheetView topLeftCell="A26" workbookViewId="0">
      <selection activeCell="E57" sqref="E57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329</v>
      </c>
      <c r="C1" s="22"/>
      <c r="D1" s="22"/>
      <c r="E1" s="22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1098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6" t="s">
        <v>0</v>
      </c>
      <c r="B4" s="96" t="s">
        <v>170</v>
      </c>
      <c r="C4" s="116" t="s">
        <v>320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2" t="s">
        <v>322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8" t="s">
        <v>1178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43" t="s">
        <v>330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2" t="s">
        <v>334</v>
      </c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</row>
    <row r="5" spans="1:122" ht="15.75" customHeight="1" x14ac:dyDescent="0.25">
      <c r="A5" s="96"/>
      <c r="B5" s="96"/>
      <c r="C5" s="102" t="s">
        <v>321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39" t="s">
        <v>323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15" t="s">
        <v>324</v>
      </c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9" t="s">
        <v>32</v>
      </c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1"/>
      <c r="AY5" s="119" t="s">
        <v>331</v>
      </c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1"/>
      <c r="BK5" s="138" t="s">
        <v>326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 t="s">
        <v>332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09" t="s">
        <v>333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1"/>
      <c r="CU5" s="126" t="s">
        <v>43</v>
      </c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46"/>
      <c r="DG5" s="115" t="s">
        <v>328</v>
      </c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</row>
    <row r="6" spans="1:122" ht="0.75" customHeight="1" x14ac:dyDescent="0.25">
      <c r="A6" s="96"/>
      <c r="B6" s="9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20"/>
      <c r="AN6" s="20"/>
      <c r="AO6" s="20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96"/>
      <c r="B7" s="9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96"/>
      <c r="B8" s="9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96"/>
      <c r="B9" s="9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96"/>
      <c r="B10" s="96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6"/>
      <c r="B11" s="96"/>
      <c r="C11" s="98" t="s">
        <v>45</v>
      </c>
      <c r="D11" s="99" t="s">
        <v>2</v>
      </c>
      <c r="E11" s="99" t="s">
        <v>3</v>
      </c>
      <c r="F11" s="99" t="s">
        <v>46</v>
      </c>
      <c r="G11" s="99" t="s">
        <v>8</v>
      </c>
      <c r="H11" s="99" t="s">
        <v>1</v>
      </c>
      <c r="I11" s="101" t="s">
        <v>47</v>
      </c>
      <c r="J11" s="102"/>
      <c r="K11" s="102"/>
      <c r="L11" s="101" t="s">
        <v>48</v>
      </c>
      <c r="M11" s="102"/>
      <c r="N11" s="102"/>
      <c r="O11" s="139" t="s">
        <v>54</v>
      </c>
      <c r="P11" s="139"/>
      <c r="Q11" s="139"/>
      <c r="R11" s="139" t="s">
        <v>2</v>
      </c>
      <c r="S11" s="139"/>
      <c r="T11" s="139"/>
      <c r="U11" s="139" t="s">
        <v>55</v>
      </c>
      <c r="V11" s="139"/>
      <c r="W11" s="139"/>
      <c r="X11" s="139" t="s">
        <v>9</v>
      </c>
      <c r="Y11" s="139"/>
      <c r="Z11" s="139"/>
      <c r="AA11" s="139" t="s">
        <v>4</v>
      </c>
      <c r="AB11" s="139"/>
      <c r="AC11" s="139"/>
      <c r="AD11" s="115" t="s">
        <v>5</v>
      </c>
      <c r="AE11" s="115"/>
      <c r="AF11" s="115"/>
      <c r="AG11" s="139" t="s">
        <v>12</v>
      </c>
      <c r="AH11" s="139"/>
      <c r="AI11" s="139"/>
      <c r="AJ11" s="139" t="s">
        <v>6</v>
      </c>
      <c r="AK11" s="139"/>
      <c r="AL11" s="139"/>
      <c r="AM11" s="115" t="s">
        <v>335</v>
      </c>
      <c r="AN11" s="115"/>
      <c r="AO11" s="115"/>
      <c r="AP11" s="115" t="s">
        <v>336</v>
      </c>
      <c r="AQ11" s="115"/>
      <c r="AR11" s="115"/>
      <c r="AS11" s="115" t="s">
        <v>337</v>
      </c>
      <c r="AT11" s="115"/>
      <c r="AU11" s="115"/>
      <c r="AV11" s="115" t="s">
        <v>338</v>
      </c>
      <c r="AW11" s="115"/>
      <c r="AX11" s="115"/>
      <c r="AY11" s="115" t="s">
        <v>49</v>
      </c>
      <c r="AZ11" s="115"/>
      <c r="BA11" s="115"/>
      <c r="BB11" s="115" t="s">
        <v>50</v>
      </c>
      <c r="BC11" s="115"/>
      <c r="BD11" s="115"/>
      <c r="BE11" s="115" t="s">
        <v>51</v>
      </c>
      <c r="BF11" s="115"/>
      <c r="BG11" s="115"/>
      <c r="BH11" s="115" t="s">
        <v>52</v>
      </c>
      <c r="BI11" s="115"/>
      <c r="BJ11" s="115"/>
      <c r="BK11" s="115" t="s">
        <v>53</v>
      </c>
      <c r="BL11" s="115"/>
      <c r="BM11" s="115"/>
      <c r="BN11" s="115" t="s">
        <v>56</v>
      </c>
      <c r="BO11" s="115"/>
      <c r="BP11" s="115"/>
      <c r="BQ11" s="115" t="s">
        <v>57</v>
      </c>
      <c r="BR11" s="115"/>
      <c r="BS11" s="115"/>
      <c r="BT11" s="115" t="s">
        <v>58</v>
      </c>
      <c r="BU11" s="115"/>
      <c r="BV11" s="115"/>
      <c r="BW11" s="115" t="s">
        <v>59</v>
      </c>
      <c r="BX11" s="115"/>
      <c r="BY11" s="115"/>
      <c r="BZ11" s="115" t="s">
        <v>339</v>
      </c>
      <c r="CA11" s="115"/>
      <c r="CB11" s="115"/>
      <c r="CC11" s="115" t="s">
        <v>340</v>
      </c>
      <c r="CD11" s="115"/>
      <c r="CE11" s="115"/>
      <c r="CF11" s="115" t="s">
        <v>341</v>
      </c>
      <c r="CG11" s="115"/>
      <c r="CH11" s="115"/>
      <c r="CI11" s="115" t="s">
        <v>342</v>
      </c>
      <c r="CJ11" s="115"/>
      <c r="CK11" s="115"/>
      <c r="CL11" s="115" t="s">
        <v>343</v>
      </c>
      <c r="CM11" s="115"/>
      <c r="CN11" s="115"/>
      <c r="CO11" s="115" t="s">
        <v>344</v>
      </c>
      <c r="CP11" s="115"/>
      <c r="CQ11" s="115"/>
      <c r="CR11" s="115" t="s">
        <v>345</v>
      </c>
      <c r="CS11" s="115"/>
      <c r="CT11" s="115"/>
      <c r="CU11" s="115" t="s">
        <v>346</v>
      </c>
      <c r="CV11" s="115"/>
      <c r="CW11" s="115"/>
      <c r="CX11" s="115" t="s">
        <v>347</v>
      </c>
      <c r="CY11" s="115"/>
      <c r="CZ11" s="115"/>
      <c r="DA11" s="115" t="s">
        <v>348</v>
      </c>
      <c r="DB11" s="115"/>
      <c r="DC11" s="115"/>
      <c r="DD11" s="115" t="s">
        <v>349</v>
      </c>
      <c r="DE11" s="115"/>
      <c r="DF11" s="115"/>
      <c r="DG11" s="115" t="s">
        <v>350</v>
      </c>
      <c r="DH11" s="115"/>
      <c r="DI11" s="115"/>
      <c r="DJ11" s="115" t="s">
        <v>351</v>
      </c>
      <c r="DK11" s="115"/>
      <c r="DL11" s="115"/>
      <c r="DM11" s="115" t="s">
        <v>352</v>
      </c>
      <c r="DN11" s="115"/>
      <c r="DO11" s="115"/>
      <c r="DP11" s="115" t="s">
        <v>353</v>
      </c>
      <c r="DQ11" s="115"/>
      <c r="DR11" s="115"/>
    </row>
    <row r="12" spans="1:122" ht="51" customHeight="1" x14ac:dyDescent="0.25">
      <c r="A12" s="96"/>
      <c r="B12" s="97"/>
      <c r="C12" s="93" t="s">
        <v>1179</v>
      </c>
      <c r="D12" s="93"/>
      <c r="E12" s="93"/>
      <c r="F12" s="93" t="s">
        <v>1183</v>
      </c>
      <c r="G12" s="93"/>
      <c r="H12" s="93"/>
      <c r="I12" s="93" t="s">
        <v>250</v>
      </c>
      <c r="J12" s="93"/>
      <c r="K12" s="93"/>
      <c r="L12" s="93" t="s">
        <v>252</v>
      </c>
      <c r="M12" s="93"/>
      <c r="N12" s="93"/>
      <c r="O12" s="93" t="s">
        <v>1187</v>
      </c>
      <c r="P12" s="93"/>
      <c r="Q12" s="93"/>
      <c r="R12" s="93" t="s">
        <v>1188</v>
      </c>
      <c r="S12" s="93"/>
      <c r="T12" s="93"/>
      <c r="U12" s="93" t="s">
        <v>1190</v>
      </c>
      <c r="V12" s="93"/>
      <c r="W12" s="93"/>
      <c r="X12" s="93" t="s">
        <v>1193</v>
      </c>
      <c r="Y12" s="93"/>
      <c r="Z12" s="93"/>
      <c r="AA12" s="93" t="s">
        <v>1196</v>
      </c>
      <c r="AB12" s="93"/>
      <c r="AC12" s="93"/>
      <c r="AD12" s="93" t="s">
        <v>265</v>
      </c>
      <c r="AE12" s="93"/>
      <c r="AF12" s="93"/>
      <c r="AG12" s="93" t="s">
        <v>1199</v>
      </c>
      <c r="AH12" s="93"/>
      <c r="AI12" s="93"/>
      <c r="AJ12" s="93" t="s">
        <v>1201</v>
      </c>
      <c r="AK12" s="93"/>
      <c r="AL12" s="93"/>
      <c r="AM12" s="93" t="s">
        <v>1202</v>
      </c>
      <c r="AN12" s="93"/>
      <c r="AO12" s="93"/>
      <c r="AP12" s="95" t="s">
        <v>507</v>
      </c>
      <c r="AQ12" s="95"/>
      <c r="AR12" s="95"/>
      <c r="AS12" s="95" t="s">
        <v>1206</v>
      </c>
      <c r="AT12" s="95"/>
      <c r="AU12" s="95"/>
      <c r="AV12" s="95" t="s">
        <v>1210</v>
      </c>
      <c r="AW12" s="95"/>
      <c r="AX12" s="95"/>
      <c r="AY12" s="95" t="s">
        <v>1212</v>
      </c>
      <c r="AZ12" s="95"/>
      <c r="BA12" s="95"/>
      <c r="BB12" s="95" t="s">
        <v>1215</v>
      </c>
      <c r="BC12" s="95"/>
      <c r="BD12" s="95"/>
      <c r="BE12" s="95" t="s">
        <v>1216</v>
      </c>
      <c r="BF12" s="95"/>
      <c r="BG12" s="95"/>
      <c r="BH12" s="95" t="s">
        <v>1217</v>
      </c>
      <c r="BI12" s="95"/>
      <c r="BJ12" s="95"/>
      <c r="BK12" s="95" t="s">
        <v>1218</v>
      </c>
      <c r="BL12" s="95"/>
      <c r="BM12" s="95"/>
      <c r="BN12" s="95" t="s">
        <v>1220</v>
      </c>
      <c r="BO12" s="95"/>
      <c r="BP12" s="95"/>
      <c r="BQ12" s="95" t="s">
        <v>1221</v>
      </c>
      <c r="BR12" s="95"/>
      <c r="BS12" s="95"/>
      <c r="BT12" s="95" t="s">
        <v>1222</v>
      </c>
      <c r="BU12" s="95"/>
      <c r="BV12" s="95"/>
      <c r="BW12" s="95" t="s">
        <v>1225</v>
      </c>
      <c r="BX12" s="95"/>
      <c r="BY12" s="95"/>
      <c r="BZ12" s="95" t="s">
        <v>1226</v>
      </c>
      <c r="CA12" s="95"/>
      <c r="CB12" s="95"/>
      <c r="CC12" s="95" t="s">
        <v>1230</v>
      </c>
      <c r="CD12" s="95"/>
      <c r="CE12" s="95"/>
      <c r="CF12" s="95" t="s">
        <v>1233</v>
      </c>
      <c r="CG12" s="95"/>
      <c r="CH12" s="95"/>
      <c r="CI12" s="95" t="s">
        <v>1234</v>
      </c>
      <c r="CJ12" s="95"/>
      <c r="CK12" s="95"/>
      <c r="CL12" s="95" t="s">
        <v>1236</v>
      </c>
      <c r="CM12" s="95"/>
      <c r="CN12" s="95"/>
      <c r="CO12" s="95" t="s">
        <v>1237</v>
      </c>
      <c r="CP12" s="95"/>
      <c r="CQ12" s="95"/>
      <c r="CR12" s="95" t="s">
        <v>1239</v>
      </c>
      <c r="CS12" s="95"/>
      <c r="CT12" s="95"/>
      <c r="CU12" s="95" t="s">
        <v>1240</v>
      </c>
      <c r="CV12" s="95"/>
      <c r="CW12" s="95"/>
      <c r="CX12" s="95" t="s">
        <v>1241</v>
      </c>
      <c r="CY12" s="95"/>
      <c r="CZ12" s="95"/>
      <c r="DA12" s="95" t="s">
        <v>1242</v>
      </c>
      <c r="DB12" s="95"/>
      <c r="DC12" s="95"/>
      <c r="DD12" s="95" t="s">
        <v>1243</v>
      </c>
      <c r="DE12" s="95"/>
      <c r="DF12" s="95"/>
      <c r="DG12" s="94" t="s">
        <v>1245</v>
      </c>
      <c r="DH12" s="94"/>
      <c r="DI12" s="94"/>
      <c r="DJ12" s="94" t="s">
        <v>1249</v>
      </c>
      <c r="DK12" s="94"/>
      <c r="DL12" s="94"/>
      <c r="DM12" s="93" t="s">
        <v>1252</v>
      </c>
      <c r="DN12" s="93"/>
      <c r="DO12" s="93"/>
      <c r="DP12" s="93" t="s">
        <v>1254</v>
      </c>
      <c r="DQ12" s="93"/>
      <c r="DR12" s="93"/>
    </row>
    <row r="13" spans="1:122" ht="116.25" customHeight="1" x14ac:dyDescent="0.25">
      <c r="A13" s="96"/>
      <c r="B13" s="97"/>
      <c r="C13" s="32" t="s">
        <v>1180</v>
      </c>
      <c r="D13" s="32" t="s">
        <v>1181</v>
      </c>
      <c r="E13" s="32" t="s">
        <v>1182</v>
      </c>
      <c r="F13" s="32" t="s">
        <v>246</v>
      </c>
      <c r="G13" s="32" t="s">
        <v>247</v>
      </c>
      <c r="H13" s="32" t="s">
        <v>248</v>
      </c>
      <c r="I13" s="32" t="s">
        <v>1184</v>
      </c>
      <c r="J13" s="32" t="s">
        <v>1185</v>
      </c>
      <c r="K13" s="32" t="s">
        <v>1186</v>
      </c>
      <c r="L13" s="32" t="s">
        <v>253</v>
      </c>
      <c r="M13" s="32" t="s">
        <v>254</v>
      </c>
      <c r="N13" s="32" t="s">
        <v>255</v>
      </c>
      <c r="O13" s="32" t="s">
        <v>256</v>
      </c>
      <c r="P13" s="32" t="s">
        <v>257</v>
      </c>
      <c r="Q13" s="32" t="s">
        <v>258</v>
      </c>
      <c r="R13" s="32" t="s">
        <v>259</v>
      </c>
      <c r="S13" s="32" t="s">
        <v>541</v>
      </c>
      <c r="T13" s="32" t="s">
        <v>1189</v>
      </c>
      <c r="U13" s="32" t="s">
        <v>1191</v>
      </c>
      <c r="V13" s="32" t="s">
        <v>1192</v>
      </c>
      <c r="W13" s="32" t="s">
        <v>204</v>
      </c>
      <c r="X13" s="32" t="s">
        <v>632</v>
      </c>
      <c r="Y13" s="32" t="s">
        <v>1194</v>
      </c>
      <c r="Z13" s="32" t="s">
        <v>1195</v>
      </c>
      <c r="AA13" s="32" t="s">
        <v>264</v>
      </c>
      <c r="AB13" s="32" t="s">
        <v>1197</v>
      </c>
      <c r="AC13" s="32" t="s">
        <v>1198</v>
      </c>
      <c r="AD13" s="32" t="s">
        <v>209</v>
      </c>
      <c r="AE13" s="32" t="s">
        <v>231</v>
      </c>
      <c r="AF13" s="32" t="s">
        <v>211</v>
      </c>
      <c r="AG13" s="32" t="s">
        <v>266</v>
      </c>
      <c r="AH13" s="32" t="s">
        <v>1200</v>
      </c>
      <c r="AI13" s="32" t="s">
        <v>290</v>
      </c>
      <c r="AJ13" s="32" t="s">
        <v>267</v>
      </c>
      <c r="AK13" s="32" t="s">
        <v>268</v>
      </c>
      <c r="AL13" s="32" t="s">
        <v>269</v>
      </c>
      <c r="AM13" s="32" t="s">
        <v>1203</v>
      </c>
      <c r="AN13" s="32" t="s">
        <v>1204</v>
      </c>
      <c r="AO13" s="32" t="s">
        <v>1205</v>
      </c>
      <c r="AP13" s="32" t="s">
        <v>508</v>
      </c>
      <c r="AQ13" s="32" t="s">
        <v>509</v>
      </c>
      <c r="AR13" s="32" t="s">
        <v>510</v>
      </c>
      <c r="AS13" s="32" t="s">
        <v>1207</v>
      </c>
      <c r="AT13" s="32" t="s">
        <v>1208</v>
      </c>
      <c r="AU13" s="32" t="s">
        <v>1209</v>
      </c>
      <c r="AV13" s="32" t="s">
        <v>512</v>
      </c>
      <c r="AW13" s="32" t="s">
        <v>1211</v>
      </c>
      <c r="AX13" s="32" t="s">
        <v>513</v>
      </c>
      <c r="AY13" s="39" t="s">
        <v>270</v>
      </c>
      <c r="AZ13" s="39" t="s">
        <v>1213</v>
      </c>
      <c r="BA13" s="39" t="s">
        <v>1214</v>
      </c>
      <c r="BB13" s="39" t="s">
        <v>271</v>
      </c>
      <c r="BC13" s="39" t="s">
        <v>272</v>
      </c>
      <c r="BD13" s="39" t="s">
        <v>273</v>
      </c>
      <c r="BE13" s="39" t="s">
        <v>274</v>
      </c>
      <c r="BF13" s="39" t="s">
        <v>622</v>
      </c>
      <c r="BG13" s="39" t="s">
        <v>275</v>
      </c>
      <c r="BH13" s="39" t="s">
        <v>182</v>
      </c>
      <c r="BI13" s="39" t="s">
        <v>276</v>
      </c>
      <c r="BJ13" s="39" t="s">
        <v>277</v>
      </c>
      <c r="BK13" s="39" t="s">
        <v>517</v>
      </c>
      <c r="BL13" s="39" t="s">
        <v>1219</v>
      </c>
      <c r="BM13" s="39" t="s">
        <v>518</v>
      </c>
      <c r="BN13" s="39" t="s">
        <v>514</v>
      </c>
      <c r="BO13" s="39" t="s">
        <v>515</v>
      </c>
      <c r="BP13" s="39" t="s">
        <v>516</v>
      </c>
      <c r="BQ13" s="39" t="s">
        <v>519</v>
      </c>
      <c r="BR13" s="39" t="s">
        <v>691</v>
      </c>
      <c r="BS13" s="39" t="s">
        <v>520</v>
      </c>
      <c r="BT13" s="39" t="s">
        <v>521</v>
      </c>
      <c r="BU13" s="39" t="s">
        <v>1223</v>
      </c>
      <c r="BV13" s="39" t="s">
        <v>1224</v>
      </c>
      <c r="BW13" s="39" t="s">
        <v>239</v>
      </c>
      <c r="BX13" s="39" t="s">
        <v>240</v>
      </c>
      <c r="BY13" s="39" t="s">
        <v>260</v>
      </c>
      <c r="BZ13" s="39" t="s">
        <v>1227</v>
      </c>
      <c r="CA13" s="39" t="s">
        <v>1228</v>
      </c>
      <c r="CB13" s="39" t="s">
        <v>1229</v>
      </c>
      <c r="CC13" s="39" t="s">
        <v>1231</v>
      </c>
      <c r="CD13" s="39" t="s">
        <v>523</v>
      </c>
      <c r="CE13" s="39" t="s">
        <v>1232</v>
      </c>
      <c r="CF13" s="39" t="s">
        <v>524</v>
      </c>
      <c r="CG13" s="39" t="s">
        <v>525</v>
      </c>
      <c r="CH13" s="39" t="s">
        <v>526</v>
      </c>
      <c r="CI13" s="39" t="s">
        <v>527</v>
      </c>
      <c r="CJ13" s="39" t="s">
        <v>1235</v>
      </c>
      <c r="CK13" s="39" t="s">
        <v>528</v>
      </c>
      <c r="CL13" s="39" t="s">
        <v>529</v>
      </c>
      <c r="CM13" s="39" t="s">
        <v>530</v>
      </c>
      <c r="CN13" s="39" t="s">
        <v>531</v>
      </c>
      <c r="CO13" s="39" t="s">
        <v>251</v>
      </c>
      <c r="CP13" s="39" t="s">
        <v>532</v>
      </c>
      <c r="CQ13" s="39" t="s">
        <v>1238</v>
      </c>
      <c r="CR13" s="39" t="s">
        <v>533</v>
      </c>
      <c r="CS13" s="39" t="s">
        <v>534</v>
      </c>
      <c r="CT13" s="39" t="s">
        <v>535</v>
      </c>
      <c r="CU13" s="39" t="s">
        <v>538</v>
      </c>
      <c r="CV13" s="39" t="s">
        <v>539</v>
      </c>
      <c r="CW13" s="39" t="s">
        <v>540</v>
      </c>
      <c r="CX13" s="39" t="s">
        <v>542</v>
      </c>
      <c r="CY13" s="39" t="s">
        <v>543</v>
      </c>
      <c r="CZ13" s="39" t="s">
        <v>544</v>
      </c>
      <c r="DA13" s="39" t="s">
        <v>545</v>
      </c>
      <c r="DB13" s="39" t="s">
        <v>212</v>
      </c>
      <c r="DC13" s="39" t="s">
        <v>546</v>
      </c>
      <c r="DD13" s="39" t="s">
        <v>1244</v>
      </c>
      <c r="DE13" s="39" t="s">
        <v>511</v>
      </c>
      <c r="DF13" s="39" t="s">
        <v>227</v>
      </c>
      <c r="DG13" s="32" t="s">
        <v>1246</v>
      </c>
      <c r="DH13" s="32" t="s">
        <v>1247</v>
      </c>
      <c r="DI13" s="32" t="s">
        <v>1248</v>
      </c>
      <c r="DJ13" s="32" t="s">
        <v>1068</v>
      </c>
      <c r="DK13" s="32" t="s">
        <v>1250</v>
      </c>
      <c r="DL13" s="32" t="s">
        <v>1251</v>
      </c>
      <c r="DM13" s="32" t="s">
        <v>548</v>
      </c>
      <c r="DN13" s="32" t="s">
        <v>549</v>
      </c>
      <c r="DO13" s="32" t="s">
        <v>1253</v>
      </c>
      <c r="DP13" s="32" t="s">
        <v>550</v>
      </c>
      <c r="DQ13" s="32" t="s">
        <v>242</v>
      </c>
      <c r="DR13" s="32" t="s">
        <v>551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0"/>
      <c r="U14" s="20"/>
      <c r="V14" s="20"/>
      <c r="W14" s="13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9" t="s">
        <v>171</v>
      </c>
      <c r="B39" s="90"/>
      <c r="C39" s="3">
        <f>SUM(C14:C38)</f>
        <v>0</v>
      </c>
      <c r="D39" s="3">
        <f t="shared" ref="D39:E39" si="0">SUM(D14:D38)</f>
        <v>0</v>
      </c>
      <c r="E39" s="3">
        <f t="shared" si="0"/>
        <v>0</v>
      </c>
      <c r="F39" s="3">
        <f t="shared" ref="F39" si="1">SUM(F14:F38)</f>
        <v>0</v>
      </c>
      <c r="G39" s="3">
        <f t="shared" ref="G39" si="2">SUM(G14:G38)</f>
        <v>0</v>
      </c>
      <c r="H39" s="3">
        <f t="shared" ref="H39" si="3">SUM(H14:H38)</f>
        <v>0</v>
      </c>
      <c r="I39" s="3">
        <f t="shared" ref="I39" si="4">SUM(I14:I38)</f>
        <v>0</v>
      </c>
      <c r="J39" s="3">
        <f t="shared" ref="J39" si="5">SUM(J14:J38)</f>
        <v>0</v>
      </c>
      <c r="K39" s="3">
        <f t="shared" ref="K39" si="6">SUM(K14:K38)</f>
        <v>0</v>
      </c>
      <c r="L39" s="3">
        <f t="shared" ref="L39:M39" si="7">SUM(L14:L38)</f>
        <v>0</v>
      </c>
      <c r="M39" s="3">
        <f t="shared" si="7"/>
        <v>0</v>
      </c>
      <c r="N39" s="3">
        <f t="shared" ref="N39" si="8">SUM(N14:N38)</f>
        <v>0</v>
      </c>
      <c r="O39" s="3">
        <f t="shared" ref="O39" si="9">SUM(O14:O38)</f>
        <v>0</v>
      </c>
      <c r="P39" s="3">
        <f t="shared" ref="P39" si="10">SUM(P14:P38)</f>
        <v>0</v>
      </c>
      <c r="Q39" s="3">
        <f t="shared" ref="Q39:R39" si="11">SUM(Q14:Q38)</f>
        <v>0</v>
      </c>
      <c r="R39" s="3">
        <f t="shared" si="11"/>
        <v>0</v>
      </c>
      <c r="S39" s="3">
        <f t="shared" ref="S39" si="12">SUM(S14:S38)</f>
        <v>0</v>
      </c>
      <c r="T39" s="3">
        <f t="shared" ref="T39" si="13">SUM(T14:T38)</f>
        <v>0</v>
      </c>
      <c r="U39" s="3">
        <f t="shared" ref="U39:V39" si="14">SUM(U14:U38)</f>
        <v>0</v>
      </c>
      <c r="V39" s="3">
        <f t="shared" si="14"/>
        <v>0</v>
      </c>
      <c r="W39" s="3">
        <f t="shared" ref="W39" si="15">SUM(W14:W38)</f>
        <v>0</v>
      </c>
      <c r="X39" s="3">
        <f t="shared" ref="X39" si="16">SUM(X14:X38)</f>
        <v>0</v>
      </c>
      <c r="Y39" s="3">
        <f t="shared" ref="Y39" si="17">SUM(Y14:Y38)</f>
        <v>0</v>
      </c>
      <c r="Z39" s="3">
        <f t="shared" ref="Z39" si="18">SUM(Z14:Z38)</f>
        <v>0</v>
      </c>
      <c r="AA39" s="3">
        <f t="shared" ref="AA39" si="19">SUM(AA14:AA38)</f>
        <v>0</v>
      </c>
      <c r="AB39" s="3">
        <f t="shared" ref="AB39:AC39" si="20">SUM(AB14:AB38)</f>
        <v>0</v>
      </c>
      <c r="AC39" s="3">
        <f t="shared" si="20"/>
        <v>0</v>
      </c>
      <c r="AD39" s="3">
        <f t="shared" ref="AD39" si="21">SUM(AD14:AD38)</f>
        <v>0</v>
      </c>
      <c r="AE39" s="3">
        <f t="shared" ref="AE39" si="22">SUM(AE14:AE38)</f>
        <v>0</v>
      </c>
      <c r="AF39" s="3">
        <f t="shared" ref="AF39:AG39" si="23">SUM(AF14:AF38)</f>
        <v>0</v>
      </c>
      <c r="AG39" s="3">
        <f t="shared" si="23"/>
        <v>0</v>
      </c>
      <c r="AH39" s="3">
        <f t="shared" ref="AH39" si="24">SUM(AH14:AH38)</f>
        <v>0</v>
      </c>
      <c r="AI39" s="3">
        <f t="shared" ref="AI39" si="25">SUM(AI14:AI38)</f>
        <v>0</v>
      </c>
      <c r="AJ39" s="3">
        <f t="shared" ref="AJ39" si="26">SUM(AJ14:AJ38)</f>
        <v>0</v>
      </c>
      <c r="AK39" s="3">
        <f t="shared" ref="AK39:AL39" si="27">SUM(AK14:AK38)</f>
        <v>0</v>
      </c>
      <c r="AL39" s="3">
        <f t="shared" si="27"/>
        <v>0</v>
      </c>
      <c r="AM39" s="3">
        <f t="shared" ref="AM39" si="28">SUM(AM14:AM38)</f>
        <v>0</v>
      </c>
      <c r="AN39" s="3">
        <f t="shared" ref="AN39" si="29">SUM(AN14:AN38)</f>
        <v>0</v>
      </c>
      <c r="AO39" s="3">
        <f t="shared" ref="AO39" si="30">SUM(AO14:AO38)</f>
        <v>0</v>
      </c>
      <c r="AP39" s="3">
        <f t="shared" ref="AP39" si="31">SUM(AP14:AP38)</f>
        <v>0</v>
      </c>
      <c r="AQ39" s="3">
        <f t="shared" ref="AQ39" si="32">SUM(AQ14:AQ38)</f>
        <v>0</v>
      </c>
      <c r="AR39" s="3">
        <f t="shared" ref="AR39" si="33">SUM(AR14:AR38)</f>
        <v>0</v>
      </c>
      <c r="AS39" s="3">
        <f t="shared" ref="AS39:AT39" si="34">SUM(AS14:AS38)</f>
        <v>0</v>
      </c>
      <c r="AT39" s="3">
        <f t="shared" si="34"/>
        <v>0</v>
      </c>
      <c r="AU39" s="3">
        <f t="shared" ref="AU39" si="35">SUM(AU14:AU38)</f>
        <v>0</v>
      </c>
      <c r="AV39" s="3">
        <f t="shared" ref="AV39" si="36">SUM(AV14:AV38)</f>
        <v>0</v>
      </c>
      <c r="AW39" s="3">
        <f t="shared" ref="AW39" si="37">SUM(AW14:AW38)</f>
        <v>0</v>
      </c>
      <c r="AX39" s="3">
        <f t="shared" ref="AX39:AY39" si="38">SUM(AX14:AX38)</f>
        <v>0</v>
      </c>
      <c r="AY39" s="3">
        <f t="shared" si="38"/>
        <v>0</v>
      </c>
      <c r="AZ39" s="3">
        <f t="shared" ref="AZ39" si="39">SUM(AZ14:AZ38)</f>
        <v>0</v>
      </c>
      <c r="BA39" s="3">
        <f t="shared" ref="BA39" si="40">SUM(BA14:BA38)</f>
        <v>0</v>
      </c>
      <c r="BB39" s="3">
        <f t="shared" ref="BB39" si="41">SUM(BB14:BB38)</f>
        <v>0</v>
      </c>
      <c r="BC39" s="3">
        <f t="shared" ref="BC39:BD39" si="42">SUM(BC14:BC38)</f>
        <v>0</v>
      </c>
      <c r="BD39" s="3">
        <f t="shared" si="42"/>
        <v>0</v>
      </c>
      <c r="BE39" s="3">
        <f t="shared" ref="BE39" si="43">SUM(BE14:BE38)</f>
        <v>0</v>
      </c>
      <c r="BF39" s="3">
        <f t="shared" ref="BF39" si="44">SUM(BF14:BF38)</f>
        <v>0</v>
      </c>
      <c r="BG39" s="3">
        <f t="shared" ref="BG39" si="45">SUM(BG14:BG38)</f>
        <v>0</v>
      </c>
      <c r="BH39" s="3">
        <f t="shared" ref="BH39" si="46">SUM(BH14:BH38)</f>
        <v>0</v>
      </c>
      <c r="BI39" s="3">
        <f t="shared" ref="BI39" si="47">SUM(BI14:BI38)</f>
        <v>0</v>
      </c>
      <c r="BJ39" s="3">
        <f t="shared" ref="BJ39:BK39" si="48">SUM(BJ14:BJ38)</f>
        <v>0</v>
      </c>
      <c r="BK39" s="3">
        <f t="shared" si="48"/>
        <v>0</v>
      </c>
      <c r="BL39" s="3">
        <f t="shared" ref="BL39" si="49">SUM(BL14:BL38)</f>
        <v>0</v>
      </c>
      <c r="BM39" s="3">
        <f t="shared" ref="BM39" si="50">SUM(BM14:BM38)</f>
        <v>0</v>
      </c>
      <c r="BN39" s="3">
        <f t="shared" ref="BN39" si="51">SUM(BN14:BN38)</f>
        <v>0</v>
      </c>
      <c r="BO39" s="3">
        <f t="shared" ref="BO39:BP39" si="52">SUM(BO14:BO38)</f>
        <v>0</v>
      </c>
      <c r="BP39" s="3">
        <f t="shared" si="52"/>
        <v>0</v>
      </c>
      <c r="BQ39" s="3">
        <f t="shared" ref="BQ39" si="53">SUM(BQ14:BQ38)</f>
        <v>0</v>
      </c>
      <c r="BR39" s="3">
        <f t="shared" ref="BR39" si="54">SUM(BR14:BR38)</f>
        <v>0</v>
      </c>
      <c r="BS39" s="3">
        <f t="shared" ref="BS39" si="55">SUM(BS14:BS38)</f>
        <v>0</v>
      </c>
      <c r="BT39" s="3">
        <f t="shared" ref="BT39:BU39" si="56">SUM(BT14:BT38)</f>
        <v>0</v>
      </c>
      <c r="BU39" s="3">
        <f t="shared" si="56"/>
        <v>0</v>
      </c>
      <c r="BV39" s="3">
        <f t="shared" ref="BV39" si="57">SUM(BV14:BV38)</f>
        <v>0</v>
      </c>
      <c r="BW39" s="3">
        <f t="shared" ref="BW39" si="58">SUM(BW14:BW38)</f>
        <v>0</v>
      </c>
      <c r="BX39" s="3">
        <f t="shared" ref="BX39" si="59">SUM(BX14:BX38)</f>
        <v>0</v>
      </c>
      <c r="BY39" s="3">
        <f t="shared" ref="BY39:BZ39" si="60">SUM(BY14:BY38)</f>
        <v>0</v>
      </c>
      <c r="BZ39" s="3">
        <f t="shared" si="60"/>
        <v>0</v>
      </c>
      <c r="CA39" s="3">
        <f t="shared" ref="CA39" si="61">SUM(CA14:CA38)</f>
        <v>0</v>
      </c>
      <c r="CB39" s="3">
        <f t="shared" ref="CB39" si="62">SUM(CB14:CB38)</f>
        <v>0</v>
      </c>
      <c r="CC39" s="3">
        <f t="shared" ref="CC39:CD39" si="63">SUM(CC14:CC38)</f>
        <v>0</v>
      </c>
      <c r="CD39" s="3">
        <f t="shared" si="63"/>
        <v>0</v>
      </c>
      <c r="CE39" s="3">
        <f t="shared" ref="CE39" si="64">SUM(CE14:CE38)</f>
        <v>0</v>
      </c>
      <c r="CF39" s="3">
        <f t="shared" ref="CF39" si="65">SUM(CF14:CF38)</f>
        <v>0</v>
      </c>
      <c r="CG39" s="3">
        <f t="shared" ref="CG39:CH39" si="66">SUM(CG14:CG38)</f>
        <v>0</v>
      </c>
      <c r="CH39" s="3">
        <f t="shared" si="66"/>
        <v>0</v>
      </c>
      <c r="CI39" s="3">
        <f t="shared" ref="CI39" si="67">SUM(CI14:CI38)</f>
        <v>0</v>
      </c>
      <c r="CJ39" s="3">
        <f t="shared" ref="CJ39" si="68">SUM(CJ14:CJ38)</f>
        <v>0</v>
      </c>
      <c r="CK39" s="3">
        <f t="shared" ref="CK39" si="69">SUM(CK14:CK38)</f>
        <v>0</v>
      </c>
      <c r="CL39" s="3">
        <f t="shared" ref="CL39" si="70">SUM(CL14:CL38)</f>
        <v>0</v>
      </c>
      <c r="CM39" s="3">
        <f t="shared" ref="CM39:CN39" si="71">SUM(CM14:CM38)</f>
        <v>0</v>
      </c>
      <c r="CN39" s="3">
        <f t="shared" si="71"/>
        <v>0</v>
      </c>
      <c r="CO39" s="3">
        <f t="shared" ref="CO39" si="72">SUM(CO14:CO38)</f>
        <v>0</v>
      </c>
      <c r="CP39" s="3">
        <f t="shared" ref="CP39" si="73">SUM(CP14:CP38)</f>
        <v>0</v>
      </c>
      <c r="CQ39" s="3">
        <f t="shared" ref="CQ39:CR39" si="74">SUM(CQ14:CQ38)</f>
        <v>0</v>
      </c>
      <c r="CR39" s="3">
        <f t="shared" si="74"/>
        <v>0</v>
      </c>
      <c r="CS39" s="3">
        <f t="shared" ref="CS39" si="75">SUM(CS14:CS38)</f>
        <v>0</v>
      </c>
      <c r="CT39" s="3">
        <f t="shared" ref="CT39" si="76">SUM(CT14:CT38)</f>
        <v>0</v>
      </c>
      <c r="CU39" s="3">
        <f t="shared" ref="CU39" si="77">SUM(CU14:CU38)</f>
        <v>0</v>
      </c>
      <c r="CV39" s="3">
        <f t="shared" ref="CV39" si="78">SUM(CV14:CV38)</f>
        <v>0</v>
      </c>
      <c r="CW39" s="3">
        <f t="shared" ref="CW39" si="79">SUM(CW14:CW38)</f>
        <v>0</v>
      </c>
      <c r="CX39" s="3">
        <f t="shared" ref="CX39:CY39" si="80">SUM(CX14:CX38)</f>
        <v>0</v>
      </c>
      <c r="CY39" s="3">
        <f t="shared" si="80"/>
        <v>0</v>
      </c>
      <c r="CZ39" s="3">
        <f t="shared" ref="CZ39" si="81">SUM(CZ14:CZ38)</f>
        <v>0</v>
      </c>
      <c r="DA39" s="3">
        <f t="shared" ref="DA39" si="82">SUM(DA14:DA38)</f>
        <v>0</v>
      </c>
      <c r="DB39" s="3">
        <f t="shared" ref="DB39:DC39" si="83">SUM(DB14:DB38)</f>
        <v>0</v>
      </c>
      <c r="DC39" s="3">
        <f t="shared" si="83"/>
        <v>0</v>
      </c>
      <c r="DD39" s="3">
        <f t="shared" ref="DD39" si="84">SUM(DD14:DD38)</f>
        <v>0</v>
      </c>
      <c r="DE39" s="3">
        <f t="shared" ref="DE39" si="85">SUM(DE14:DE38)</f>
        <v>0</v>
      </c>
      <c r="DF39" s="3">
        <f t="shared" ref="DF39" si="86">SUM(DF14:DF38)</f>
        <v>0</v>
      </c>
      <c r="DG39" s="3">
        <f t="shared" ref="DG39:DH39" si="87">SUM(DG14:DG38)</f>
        <v>0</v>
      </c>
      <c r="DH39" s="3">
        <f t="shared" si="87"/>
        <v>0</v>
      </c>
      <c r="DI39" s="3">
        <f t="shared" ref="DI39" si="88">SUM(DI14:DI38)</f>
        <v>0</v>
      </c>
      <c r="DJ39" s="3">
        <f t="shared" ref="DJ39" si="89">SUM(DJ14:DJ38)</f>
        <v>0</v>
      </c>
      <c r="DK39" s="3">
        <f t="shared" ref="DK39" si="90">SUM(DK14:DK38)</f>
        <v>0</v>
      </c>
      <c r="DL39" s="3">
        <f t="shared" ref="DL39" si="91">SUM(DL14:DL38)</f>
        <v>0</v>
      </c>
      <c r="DM39" s="3">
        <f t="shared" ref="DM39" si="92">SUM(DM14:DM38)</f>
        <v>0</v>
      </c>
      <c r="DN39" s="3">
        <f t="shared" ref="DN39:DO39" si="93">SUM(DN14:DN38)</f>
        <v>0</v>
      </c>
      <c r="DO39" s="3">
        <f t="shared" si="93"/>
        <v>0</v>
      </c>
      <c r="DP39" s="3">
        <f t="shared" ref="DP39" si="94">SUM(DP14:DP38)</f>
        <v>0</v>
      </c>
      <c r="DQ39" s="3">
        <f t="shared" ref="DQ39" si="95">SUM(DQ14:DQ38)</f>
        <v>0</v>
      </c>
      <c r="DR39" s="3">
        <f t="shared" ref="DR39" si="96">SUM(DR14:DR38)</f>
        <v>0</v>
      </c>
    </row>
    <row r="40" spans="1:122" ht="37.5" customHeight="1" x14ac:dyDescent="0.25">
      <c r="A40" s="91" t="s">
        <v>1095</v>
      </c>
      <c r="B40" s="92"/>
      <c r="C40" s="10">
        <f>C39/25%</f>
        <v>0</v>
      </c>
      <c r="D40" s="10">
        <f t="shared" ref="D40:E40" si="97">D39/25%</f>
        <v>0</v>
      </c>
      <c r="E40" s="10">
        <f t="shared" si="97"/>
        <v>0</v>
      </c>
      <c r="F40" s="10">
        <f t="shared" ref="F40" si="98">F39/25%</f>
        <v>0</v>
      </c>
      <c r="G40" s="10">
        <f t="shared" ref="G40" si="99">G39/25%</f>
        <v>0</v>
      </c>
      <c r="H40" s="10">
        <f t="shared" ref="H40" si="100">H39/25%</f>
        <v>0</v>
      </c>
      <c r="I40" s="10">
        <f t="shared" ref="I40" si="101">I39/25%</f>
        <v>0</v>
      </c>
      <c r="J40" s="10">
        <f t="shared" ref="J40" si="102">J39/25%</f>
        <v>0</v>
      </c>
      <c r="K40" s="10">
        <f t="shared" ref="K40" si="103">K39/25%</f>
        <v>0</v>
      </c>
      <c r="L40" s="10">
        <f t="shared" ref="L40:M40" si="104">L39/25%</f>
        <v>0</v>
      </c>
      <c r="M40" s="10">
        <f t="shared" si="104"/>
        <v>0</v>
      </c>
      <c r="N40" s="10">
        <f t="shared" ref="N40" si="105">N39/25%</f>
        <v>0</v>
      </c>
      <c r="O40" s="10">
        <f t="shared" ref="O40" si="106">O39/25%</f>
        <v>0</v>
      </c>
      <c r="P40" s="10">
        <f t="shared" ref="P40" si="107">P39/25%</f>
        <v>0</v>
      </c>
      <c r="Q40" s="10">
        <f t="shared" ref="Q40:R40" si="108">Q39/25%</f>
        <v>0</v>
      </c>
      <c r="R40" s="10">
        <f t="shared" si="108"/>
        <v>0</v>
      </c>
      <c r="S40" s="10">
        <f t="shared" ref="S40" si="109">S39/25%</f>
        <v>0</v>
      </c>
      <c r="T40" s="10">
        <f t="shared" ref="T40" si="110">T39/25%</f>
        <v>0</v>
      </c>
      <c r="U40" s="10">
        <f t="shared" ref="U40:V40" si="111">U39/25%</f>
        <v>0</v>
      </c>
      <c r="V40" s="10">
        <f t="shared" si="111"/>
        <v>0</v>
      </c>
      <c r="W40" s="10">
        <f t="shared" ref="W40" si="112">W39/25%</f>
        <v>0</v>
      </c>
      <c r="X40" s="10">
        <f t="shared" ref="X40" si="113">X39/25%</f>
        <v>0</v>
      </c>
      <c r="Y40" s="10">
        <f t="shared" ref="Y40" si="114">Y39/25%</f>
        <v>0</v>
      </c>
      <c r="Z40" s="10">
        <f t="shared" ref="Z40" si="115">Z39/25%</f>
        <v>0</v>
      </c>
      <c r="AA40" s="10">
        <f t="shared" ref="AA40" si="116">AA39/25%</f>
        <v>0</v>
      </c>
      <c r="AB40" s="10">
        <f t="shared" ref="AB40:AC40" si="117">AB39/25%</f>
        <v>0</v>
      </c>
      <c r="AC40" s="10">
        <f t="shared" si="117"/>
        <v>0</v>
      </c>
      <c r="AD40" s="10">
        <f t="shared" ref="AD40" si="118">AD39/25%</f>
        <v>0</v>
      </c>
      <c r="AE40" s="10">
        <f t="shared" ref="AE40" si="119">AE39/25%</f>
        <v>0</v>
      </c>
      <c r="AF40" s="10">
        <f t="shared" ref="AF40:AG40" si="120">AF39/25%</f>
        <v>0</v>
      </c>
      <c r="AG40" s="10">
        <f t="shared" si="120"/>
        <v>0</v>
      </c>
      <c r="AH40" s="10">
        <f t="shared" ref="AH40" si="121">AH39/25%</f>
        <v>0</v>
      </c>
      <c r="AI40" s="10">
        <f t="shared" ref="AI40" si="122">AI39/25%</f>
        <v>0</v>
      </c>
      <c r="AJ40" s="10">
        <f t="shared" ref="AJ40" si="123">AJ39/25%</f>
        <v>0</v>
      </c>
      <c r="AK40" s="10">
        <f t="shared" ref="AK40:AL40" si="124">AK39/25%</f>
        <v>0</v>
      </c>
      <c r="AL40" s="10">
        <f t="shared" si="124"/>
        <v>0</v>
      </c>
      <c r="AM40" s="10">
        <f t="shared" ref="AM40" si="125">AM39/25%</f>
        <v>0</v>
      </c>
      <c r="AN40" s="10">
        <f t="shared" ref="AN40" si="126">AN39/25%</f>
        <v>0</v>
      </c>
      <c r="AO40" s="10">
        <f t="shared" ref="AO40" si="127">AO39/25%</f>
        <v>0</v>
      </c>
      <c r="AP40" s="10">
        <f t="shared" ref="AP40" si="128">AP39/25%</f>
        <v>0</v>
      </c>
      <c r="AQ40" s="10">
        <f t="shared" ref="AQ40" si="129">AQ39/25%</f>
        <v>0</v>
      </c>
      <c r="AR40" s="10">
        <f t="shared" ref="AR40" si="130">AR39/25%</f>
        <v>0</v>
      </c>
      <c r="AS40" s="10">
        <f t="shared" ref="AS40:AT40" si="131">AS39/25%</f>
        <v>0</v>
      </c>
      <c r="AT40" s="10">
        <f t="shared" si="131"/>
        <v>0</v>
      </c>
      <c r="AU40" s="10">
        <f t="shared" ref="AU40" si="132">AU39/25%</f>
        <v>0</v>
      </c>
      <c r="AV40" s="10">
        <f t="shared" ref="AV40" si="133">AV39/25%</f>
        <v>0</v>
      </c>
      <c r="AW40" s="10">
        <f t="shared" ref="AW40" si="134">AW39/25%</f>
        <v>0</v>
      </c>
      <c r="AX40" s="10">
        <f t="shared" ref="AX40:AY40" si="135">AX39/25%</f>
        <v>0</v>
      </c>
      <c r="AY40" s="10">
        <f t="shared" si="135"/>
        <v>0</v>
      </c>
      <c r="AZ40" s="10">
        <f t="shared" ref="AZ40" si="136">AZ39/25%</f>
        <v>0</v>
      </c>
      <c r="BA40" s="10">
        <f t="shared" ref="BA40" si="137">BA39/25%</f>
        <v>0</v>
      </c>
      <c r="BB40" s="10">
        <f t="shared" ref="BB40" si="138">BB39/25%</f>
        <v>0</v>
      </c>
      <c r="BC40" s="10">
        <f t="shared" ref="BC40:BD40" si="139">BC39/25%</f>
        <v>0</v>
      </c>
      <c r="BD40" s="10">
        <f t="shared" si="139"/>
        <v>0</v>
      </c>
      <c r="BE40" s="10">
        <f t="shared" ref="BE40" si="140">BE39/25%</f>
        <v>0</v>
      </c>
      <c r="BF40" s="10">
        <f t="shared" ref="BF40" si="141">BF39/25%</f>
        <v>0</v>
      </c>
      <c r="BG40" s="10">
        <f t="shared" ref="BG40" si="142">BG39/25%</f>
        <v>0</v>
      </c>
      <c r="BH40" s="10">
        <f t="shared" ref="BH40" si="143">BH39/25%</f>
        <v>0</v>
      </c>
      <c r="BI40" s="10">
        <f t="shared" ref="BI40" si="144">BI39/25%</f>
        <v>0</v>
      </c>
      <c r="BJ40" s="10">
        <f t="shared" ref="BJ40:BK40" si="145">BJ39/25%</f>
        <v>0</v>
      </c>
      <c r="BK40" s="10">
        <f t="shared" si="145"/>
        <v>0</v>
      </c>
      <c r="BL40" s="10">
        <f t="shared" ref="BL40" si="146">BL39/25%</f>
        <v>0</v>
      </c>
      <c r="BM40" s="10">
        <f t="shared" ref="BM40" si="147">BM39/25%</f>
        <v>0</v>
      </c>
      <c r="BN40" s="10">
        <f t="shared" ref="BN40" si="148">BN39/25%</f>
        <v>0</v>
      </c>
      <c r="BO40" s="10">
        <f t="shared" ref="BO40:BP40" si="149">BO39/25%</f>
        <v>0</v>
      </c>
      <c r="BP40" s="10">
        <f t="shared" si="149"/>
        <v>0</v>
      </c>
      <c r="BQ40" s="10">
        <f t="shared" ref="BQ40" si="150">BQ39/25%</f>
        <v>0</v>
      </c>
      <c r="BR40" s="10">
        <f t="shared" ref="BR40" si="151">BR39/25%</f>
        <v>0</v>
      </c>
      <c r="BS40" s="10">
        <f t="shared" ref="BS40" si="152">BS39/25%</f>
        <v>0</v>
      </c>
      <c r="BT40" s="10">
        <f t="shared" ref="BT40:BU40" si="153">BT39/25%</f>
        <v>0</v>
      </c>
      <c r="BU40" s="10">
        <f t="shared" si="153"/>
        <v>0</v>
      </c>
      <c r="BV40" s="10">
        <f t="shared" ref="BV40" si="154">BV39/25%</f>
        <v>0</v>
      </c>
      <c r="BW40" s="10">
        <f t="shared" ref="BW40" si="155">BW39/25%</f>
        <v>0</v>
      </c>
      <c r="BX40" s="10">
        <f t="shared" ref="BX40" si="156">BX39/25%</f>
        <v>0</v>
      </c>
      <c r="BY40" s="10">
        <f t="shared" ref="BY40:BZ40" si="157">BY39/25%</f>
        <v>0</v>
      </c>
      <c r="BZ40" s="10">
        <f t="shared" si="157"/>
        <v>0</v>
      </c>
      <c r="CA40" s="10">
        <f t="shared" ref="CA40" si="158">CA39/25%</f>
        <v>0</v>
      </c>
      <c r="CB40" s="10">
        <f t="shared" ref="CB40" si="159">CB39/25%</f>
        <v>0</v>
      </c>
      <c r="CC40" s="10">
        <f t="shared" ref="CC40:CD40" si="160">CC39/25%</f>
        <v>0</v>
      </c>
      <c r="CD40" s="10">
        <f t="shared" si="160"/>
        <v>0</v>
      </c>
      <c r="CE40" s="10">
        <f t="shared" ref="CE40" si="161">CE39/25%</f>
        <v>0</v>
      </c>
      <c r="CF40" s="10">
        <f t="shared" ref="CF40" si="162">CF39/25%</f>
        <v>0</v>
      </c>
      <c r="CG40" s="10">
        <f t="shared" ref="CG40:CH40" si="163">CG39/25%</f>
        <v>0</v>
      </c>
      <c r="CH40" s="10">
        <f t="shared" si="163"/>
        <v>0</v>
      </c>
      <c r="CI40" s="10">
        <f t="shared" ref="CI40" si="164">CI39/25%</f>
        <v>0</v>
      </c>
      <c r="CJ40" s="10">
        <f t="shared" ref="CJ40" si="165">CJ39/25%</f>
        <v>0</v>
      </c>
      <c r="CK40" s="10">
        <f t="shared" ref="CK40" si="166">CK39/25%</f>
        <v>0</v>
      </c>
      <c r="CL40" s="10">
        <f t="shared" ref="CL40" si="167">CL39/25%</f>
        <v>0</v>
      </c>
      <c r="CM40" s="10">
        <f t="shared" ref="CM40:CN40" si="168">CM39/25%</f>
        <v>0</v>
      </c>
      <c r="CN40" s="10">
        <f t="shared" si="168"/>
        <v>0</v>
      </c>
      <c r="CO40" s="10">
        <f t="shared" ref="CO40" si="169">CO39/25%</f>
        <v>0</v>
      </c>
      <c r="CP40" s="10">
        <f t="shared" ref="CP40" si="170">CP39/25%</f>
        <v>0</v>
      </c>
      <c r="CQ40" s="10">
        <f t="shared" ref="CQ40:CR40" si="171">CQ39/25%</f>
        <v>0</v>
      </c>
      <c r="CR40" s="10">
        <f t="shared" si="171"/>
        <v>0</v>
      </c>
      <c r="CS40" s="10">
        <f t="shared" ref="CS40" si="172">CS39/25%</f>
        <v>0</v>
      </c>
      <c r="CT40" s="10">
        <f t="shared" ref="CT40" si="173">CT39/25%</f>
        <v>0</v>
      </c>
      <c r="CU40" s="10">
        <f t="shared" ref="CU40" si="174">CU39/25%</f>
        <v>0</v>
      </c>
      <c r="CV40" s="10">
        <f t="shared" ref="CV40" si="175">CV39/25%</f>
        <v>0</v>
      </c>
      <c r="CW40" s="10">
        <f t="shared" ref="CW40" si="176">CW39/25%</f>
        <v>0</v>
      </c>
      <c r="CX40" s="10">
        <f t="shared" ref="CX40:CY40" si="177">CX39/25%</f>
        <v>0</v>
      </c>
      <c r="CY40" s="10">
        <f t="shared" si="177"/>
        <v>0</v>
      </c>
      <c r="CZ40" s="10">
        <f t="shared" ref="CZ40" si="178">CZ39/25%</f>
        <v>0</v>
      </c>
      <c r="DA40" s="10">
        <f t="shared" ref="DA40" si="179">DA39/25%</f>
        <v>0</v>
      </c>
      <c r="DB40" s="10">
        <f t="shared" ref="DB40:DC40" si="180">DB39/25%</f>
        <v>0</v>
      </c>
      <c r="DC40" s="10">
        <f t="shared" si="180"/>
        <v>0</v>
      </c>
      <c r="DD40" s="10">
        <f t="shared" ref="DD40" si="181">DD39/25%</f>
        <v>0</v>
      </c>
      <c r="DE40" s="10">
        <f t="shared" ref="DE40" si="182">DE39/25%</f>
        <v>0</v>
      </c>
      <c r="DF40" s="10">
        <f t="shared" ref="DF40" si="183">DF39/25%</f>
        <v>0</v>
      </c>
      <c r="DG40" s="10">
        <f t="shared" ref="DG40:DH40" si="184">DG39/25%</f>
        <v>0</v>
      </c>
      <c r="DH40" s="10">
        <f t="shared" si="184"/>
        <v>0</v>
      </c>
      <c r="DI40" s="10">
        <f t="shared" ref="DI40" si="185">DI39/25%</f>
        <v>0</v>
      </c>
      <c r="DJ40" s="10">
        <f t="shared" ref="DJ40" si="186">DJ39/25%</f>
        <v>0</v>
      </c>
      <c r="DK40" s="10">
        <f t="shared" ref="DK40" si="187">DK39/25%</f>
        <v>0</v>
      </c>
      <c r="DL40" s="10">
        <f t="shared" ref="DL40" si="188">DL39/25%</f>
        <v>0</v>
      </c>
      <c r="DM40" s="10">
        <f t="shared" ref="DM40" si="189">DM39/25%</f>
        <v>0</v>
      </c>
      <c r="DN40" s="10">
        <f t="shared" ref="DN40:DO40" si="190">DN39/25%</f>
        <v>0</v>
      </c>
      <c r="DO40" s="10">
        <f t="shared" si="190"/>
        <v>0</v>
      </c>
      <c r="DP40" s="10">
        <f t="shared" ref="DP40" si="191">DP39/25%</f>
        <v>0</v>
      </c>
      <c r="DQ40" s="10">
        <f t="shared" ref="DQ40" si="192">DQ39/25%</f>
        <v>0</v>
      </c>
      <c r="DR40" s="10">
        <f t="shared" ref="DR40" si="193">DR39/25%</f>
        <v>0</v>
      </c>
    </row>
    <row r="42" spans="1:122" x14ac:dyDescent="0.25">
      <c r="B42" s="11" t="s">
        <v>1069</v>
      </c>
    </row>
    <row r="43" spans="1:122" x14ac:dyDescent="0.25">
      <c r="B43" t="s">
        <v>1070</v>
      </c>
      <c r="C43" t="s">
        <v>1083</v>
      </c>
    </row>
    <row r="44" spans="1:122" x14ac:dyDescent="0.25">
      <c r="B44" t="s">
        <v>1072</v>
      </c>
      <c r="C44" t="s">
        <v>1083</v>
      </c>
    </row>
    <row r="45" spans="1:122" x14ac:dyDescent="0.25">
      <c r="B45" t="s">
        <v>1073</v>
      </c>
      <c r="C45" t="s">
        <v>1083</v>
      </c>
    </row>
    <row r="47" spans="1:122" x14ac:dyDescent="0.25">
      <c r="B47" t="s">
        <v>1070</v>
      </c>
      <c r="C47" t="s">
        <v>1084</v>
      </c>
    </row>
    <row r="48" spans="1:122" x14ac:dyDescent="0.25">
      <c r="B48" t="s">
        <v>1072</v>
      </c>
      <c r="C48" t="s">
        <v>1084</v>
      </c>
    </row>
    <row r="49" spans="2:3" x14ac:dyDescent="0.25">
      <c r="B49" t="s">
        <v>1073</v>
      </c>
      <c r="C49" t="s">
        <v>1084</v>
      </c>
    </row>
    <row r="51" spans="2:3" x14ac:dyDescent="0.25">
      <c r="B51" t="s">
        <v>1070</v>
      </c>
      <c r="C51" t="s">
        <v>1085</v>
      </c>
    </row>
    <row r="52" spans="2:3" x14ac:dyDescent="0.25">
      <c r="B52" t="s">
        <v>1072</v>
      </c>
      <c r="C52" t="s">
        <v>1085</v>
      </c>
    </row>
    <row r="53" spans="2:3" x14ac:dyDescent="0.25">
      <c r="B53" t="s">
        <v>1073</v>
      </c>
      <c r="C53" t="s">
        <v>1085</v>
      </c>
    </row>
    <row r="55" spans="2:3" x14ac:dyDescent="0.25">
      <c r="B55" t="s">
        <v>1070</v>
      </c>
      <c r="C55" t="s">
        <v>1086</v>
      </c>
    </row>
    <row r="56" spans="2:3" x14ac:dyDescent="0.25">
      <c r="B56" t="s">
        <v>1072</v>
      </c>
      <c r="C56" t="s">
        <v>1086</v>
      </c>
    </row>
    <row r="57" spans="2:3" x14ac:dyDescent="0.25">
      <c r="B57" t="s">
        <v>1073</v>
      </c>
      <c r="C57" t="s">
        <v>1086</v>
      </c>
    </row>
    <row r="59" spans="2:3" x14ac:dyDescent="0.25">
      <c r="B59" t="s">
        <v>1070</v>
      </c>
      <c r="C59" t="s">
        <v>1087</v>
      </c>
    </row>
    <row r="60" spans="2:3" x14ac:dyDescent="0.25">
      <c r="B60" t="s">
        <v>1072</v>
      </c>
      <c r="C60" t="s">
        <v>1087</v>
      </c>
    </row>
    <row r="61" spans="2:3" x14ac:dyDescent="0.25">
      <c r="B61" t="s">
        <v>1073</v>
      </c>
      <c r="C61" t="s">
        <v>1087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7"/>
  <sheetViews>
    <sheetView zoomScaleNormal="100" workbookViewId="0">
      <selection activeCell="B3" sqref="B3"/>
    </sheetView>
  </sheetViews>
  <sheetFormatPr defaultRowHeight="15" x14ac:dyDescent="0.25"/>
  <cols>
    <col min="2" max="2" width="24.28515625" customWidth="1"/>
  </cols>
  <sheetData>
    <row r="1" spans="1:167" ht="15.75" x14ac:dyDescent="0.25">
      <c r="A1" s="6" t="s">
        <v>44</v>
      </c>
      <c r="B1" s="14" t="s">
        <v>379</v>
      </c>
      <c r="C1" s="22"/>
      <c r="D1" s="22"/>
      <c r="E1" s="22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1669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6" t="s">
        <v>0</v>
      </c>
      <c r="B4" s="96" t="s">
        <v>170</v>
      </c>
      <c r="C4" s="147" t="s">
        <v>320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12" t="s">
        <v>322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8" t="s">
        <v>1178</v>
      </c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43" t="s">
        <v>330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2" t="s">
        <v>327</v>
      </c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</row>
    <row r="5" spans="1:167" ht="15.75" customHeight="1" x14ac:dyDescent="0.25">
      <c r="A5" s="96"/>
      <c r="B5" s="96"/>
      <c r="C5" s="139" t="s">
        <v>321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19" t="s">
        <v>323</v>
      </c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1"/>
      <c r="AG5" s="109" t="s">
        <v>324</v>
      </c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1"/>
      <c r="AV5" s="109" t="s">
        <v>380</v>
      </c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19" t="s">
        <v>381</v>
      </c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1"/>
      <c r="BZ5" s="119" t="s">
        <v>331</v>
      </c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1"/>
      <c r="CO5" s="138" t="s">
        <v>326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15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09" t="s">
        <v>333</v>
      </c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1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15" t="s">
        <v>328</v>
      </c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</row>
    <row r="6" spans="1:167" hidden="1" x14ac:dyDescent="0.2">
      <c r="A6" s="96"/>
      <c r="B6" s="96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4"/>
      <c r="BL6" s="20"/>
      <c r="BM6" s="20"/>
      <c r="BN6" s="20"/>
      <c r="BO6" s="20"/>
      <c r="BP6" s="20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96"/>
      <c r="B7" s="96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3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96"/>
      <c r="B8" s="96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3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96"/>
      <c r="B9" s="96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3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96"/>
      <c r="B10" s="96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3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6"/>
      <c r="B11" s="96"/>
      <c r="C11" s="98" t="s">
        <v>60</v>
      </c>
      <c r="D11" s="99" t="s">
        <v>2</v>
      </c>
      <c r="E11" s="99" t="s">
        <v>3</v>
      </c>
      <c r="F11" s="98" t="s">
        <v>83</v>
      </c>
      <c r="G11" s="99" t="s">
        <v>3</v>
      </c>
      <c r="H11" s="99" t="s">
        <v>9</v>
      </c>
      <c r="I11" s="99" t="s">
        <v>61</v>
      </c>
      <c r="J11" s="99" t="s">
        <v>10</v>
      </c>
      <c r="K11" s="99" t="s">
        <v>11</v>
      </c>
      <c r="L11" s="119" t="s">
        <v>62</v>
      </c>
      <c r="M11" s="120"/>
      <c r="N11" s="120"/>
      <c r="O11" s="139" t="s">
        <v>63</v>
      </c>
      <c r="P11" s="139"/>
      <c r="Q11" s="139"/>
      <c r="R11" s="98" t="s">
        <v>64</v>
      </c>
      <c r="S11" s="99"/>
      <c r="T11" s="99"/>
      <c r="U11" s="101" t="s">
        <v>1269</v>
      </c>
      <c r="V11" s="102"/>
      <c r="W11" s="98"/>
      <c r="X11" s="99" t="s">
        <v>1271</v>
      </c>
      <c r="Y11" s="99"/>
      <c r="Z11" s="99"/>
      <c r="AA11" s="99" t="s">
        <v>65</v>
      </c>
      <c r="AB11" s="99"/>
      <c r="AC11" s="99"/>
      <c r="AD11" s="99" t="s">
        <v>66</v>
      </c>
      <c r="AE11" s="99"/>
      <c r="AF11" s="99"/>
      <c r="AG11" s="99" t="s">
        <v>67</v>
      </c>
      <c r="AH11" s="99"/>
      <c r="AI11" s="99"/>
      <c r="AJ11" s="99" t="s">
        <v>68</v>
      </c>
      <c r="AK11" s="99"/>
      <c r="AL11" s="99"/>
      <c r="AM11" s="139" t="s">
        <v>69</v>
      </c>
      <c r="AN11" s="139"/>
      <c r="AO11" s="139"/>
      <c r="AP11" s="115" t="s">
        <v>70</v>
      </c>
      <c r="AQ11" s="115"/>
      <c r="AR11" s="115"/>
      <c r="AS11" s="139" t="s">
        <v>71</v>
      </c>
      <c r="AT11" s="139"/>
      <c r="AU11" s="139"/>
      <c r="AV11" s="139" t="s">
        <v>72</v>
      </c>
      <c r="AW11" s="139"/>
      <c r="AX11" s="139"/>
      <c r="AY11" s="139" t="s">
        <v>84</v>
      </c>
      <c r="AZ11" s="139"/>
      <c r="BA11" s="139"/>
      <c r="BB11" s="139" t="s">
        <v>73</v>
      </c>
      <c r="BC11" s="139"/>
      <c r="BD11" s="139"/>
      <c r="BE11" s="139" t="s">
        <v>1301</v>
      </c>
      <c r="BF11" s="139"/>
      <c r="BG11" s="139"/>
      <c r="BH11" s="139" t="s">
        <v>74</v>
      </c>
      <c r="BI11" s="139"/>
      <c r="BJ11" s="139"/>
      <c r="BK11" s="110" t="s">
        <v>374</v>
      </c>
      <c r="BL11" s="110"/>
      <c r="BM11" s="111"/>
      <c r="BN11" s="109" t="s">
        <v>375</v>
      </c>
      <c r="BO11" s="110"/>
      <c r="BP11" s="111"/>
      <c r="BQ11" s="115" t="s">
        <v>376</v>
      </c>
      <c r="BR11" s="115"/>
      <c r="BS11" s="115"/>
      <c r="BT11" s="115" t="s">
        <v>377</v>
      </c>
      <c r="BU11" s="115"/>
      <c r="BV11" s="115"/>
      <c r="BW11" s="115" t="s">
        <v>378</v>
      </c>
      <c r="BX11" s="115"/>
      <c r="BY11" s="109"/>
      <c r="BZ11" s="115" t="s">
        <v>75</v>
      </c>
      <c r="CA11" s="115"/>
      <c r="CB11" s="115"/>
      <c r="CC11" s="115" t="s">
        <v>85</v>
      </c>
      <c r="CD11" s="115"/>
      <c r="CE11" s="115"/>
      <c r="CF11" s="115" t="s">
        <v>76</v>
      </c>
      <c r="CG11" s="115"/>
      <c r="CH11" s="115"/>
      <c r="CI11" s="115" t="s">
        <v>77</v>
      </c>
      <c r="CJ11" s="115"/>
      <c r="CK11" s="115"/>
      <c r="CL11" s="115" t="s">
        <v>78</v>
      </c>
      <c r="CM11" s="115"/>
      <c r="CN11" s="115"/>
      <c r="CO11" s="115" t="s">
        <v>79</v>
      </c>
      <c r="CP11" s="115"/>
      <c r="CQ11" s="115"/>
      <c r="CR11" s="115" t="s">
        <v>80</v>
      </c>
      <c r="CS11" s="115"/>
      <c r="CT11" s="115"/>
      <c r="CU11" s="115" t="s">
        <v>81</v>
      </c>
      <c r="CV11" s="115"/>
      <c r="CW11" s="115"/>
      <c r="CX11" s="109" t="s">
        <v>82</v>
      </c>
      <c r="CY11" s="110"/>
      <c r="CZ11" s="111"/>
      <c r="DA11" s="109" t="s">
        <v>86</v>
      </c>
      <c r="DB11" s="110"/>
      <c r="DC11" s="111"/>
      <c r="DD11" s="109" t="s">
        <v>359</v>
      </c>
      <c r="DE11" s="110"/>
      <c r="DF11" s="111"/>
      <c r="DG11" s="109" t="s">
        <v>360</v>
      </c>
      <c r="DH11" s="110"/>
      <c r="DI11" s="111"/>
      <c r="DJ11" s="109" t="s">
        <v>361</v>
      </c>
      <c r="DK11" s="110"/>
      <c r="DL11" s="111"/>
      <c r="DM11" s="109" t="s">
        <v>362</v>
      </c>
      <c r="DN11" s="110"/>
      <c r="DO11" s="111"/>
      <c r="DP11" s="109" t="s">
        <v>363</v>
      </c>
      <c r="DQ11" s="110"/>
      <c r="DR11" s="111"/>
      <c r="DS11" s="109" t="s">
        <v>364</v>
      </c>
      <c r="DT11" s="110"/>
      <c r="DU11" s="111"/>
      <c r="DV11" s="115" t="s">
        <v>365</v>
      </c>
      <c r="DW11" s="115"/>
      <c r="DX11" s="115"/>
      <c r="DY11" s="115" t="s">
        <v>366</v>
      </c>
      <c r="DZ11" s="115"/>
      <c r="EA11" s="115"/>
      <c r="EB11" s="115" t="s">
        <v>367</v>
      </c>
      <c r="EC11" s="115"/>
      <c r="ED11" s="115"/>
      <c r="EE11" s="115" t="s">
        <v>368</v>
      </c>
      <c r="EF11" s="115"/>
      <c r="EG11" s="115"/>
      <c r="EH11" s="152" t="s">
        <v>369</v>
      </c>
      <c r="EI11" s="153"/>
      <c r="EJ11" s="154"/>
      <c r="EK11" s="152" t="s">
        <v>370</v>
      </c>
      <c r="EL11" s="153"/>
      <c r="EM11" s="154"/>
      <c r="EN11" s="152" t="s">
        <v>371</v>
      </c>
      <c r="EO11" s="153"/>
      <c r="EP11" s="154"/>
      <c r="EQ11" s="152" t="s">
        <v>372</v>
      </c>
      <c r="ER11" s="153"/>
      <c r="ES11" s="154"/>
      <c r="ET11" s="152" t="s">
        <v>373</v>
      </c>
      <c r="EU11" s="153"/>
      <c r="EV11" s="154"/>
      <c r="EW11" s="115" t="s">
        <v>354</v>
      </c>
      <c r="EX11" s="115"/>
      <c r="EY11" s="115"/>
      <c r="EZ11" s="115" t="s">
        <v>355</v>
      </c>
      <c r="FA11" s="115"/>
      <c r="FB11" s="115"/>
      <c r="FC11" s="115" t="s">
        <v>356</v>
      </c>
      <c r="FD11" s="115"/>
      <c r="FE11" s="115"/>
      <c r="FF11" s="115" t="s">
        <v>357</v>
      </c>
      <c r="FG11" s="115"/>
      <c r="FH11" s="115"/>
      <c r="FI11" s="115" t="s">
        <v>358</v>
      </c>
      <c r="FJ11" s="115"/>
      <c r="FK11" s="115"/>
    </row>
    <row r="12" spans="1:167" ht="99.75" customHeight="1" thickBot="1" x14ac:dyDescent="0.3">
      <c r="A12" s="96"/>
      <c r="B12" s="96"/>
      <c r="C12" s="148" t="s">
        <v>1255</v>
      </c>
      <c r="D12" s="151"/>
      <c r="E12" s="150"/>
      <c r="F12" s="149" t="s">
        <v>1259</v>
      </c>
      <c r="G12" s="149"/>
      <c r="H12" s="150"/>
      <c r="I12" s="148" t="s">
        <v>1263</v>
      </c>
      <c r="J12" s="149"/>
      <c r="K12" s="150"/>
      <c r="L12" s="148" t="s">
        <v>1265</v>
      </c>
      <c r="M12" s="149"/>
      <c r="N12" s="150"/>
      <c r="O12" s="148" t="s">
        <v>1266</v>
      </c>
      <c r="P12" s="149"/>
      <c r="Q12" s="150"/>
      <c r="R12" s="155" t="s">
        <v>1268</v>
      </c>
      <c r="S12" s="156"/>
      <c r="T12" s="157"/>
      <c r="U12" s="155" t="s">
        <v>1270</v>
      </c>
      <c r="V12" s="156"/>
      <c r="W12" s="157"/>
      <c r="X12" s="155" t="s">
        <v>1272</v>
      </c>
      <c r="Y12" s="156"/>
      <c r="Z12" s="157"/>
      <c r="AA12" s="155" t="s">
        <v>1273</v>
      </c>
      <c r="AB12" s="156"/>
      <c r="AC12" s="157"/>
      <c r="AD12" s="155" t="s">
        <v>1276</v>
      </c>
      <c r="AE12" s="156"/>
      <c r="AF12" s="157"/>
      <c r="AG12" s="155" t="s">
        <v>1277</v>
      </c>
      <c r="AH12" s="156"/>
      <c r="AI12" s="157"/>
      <c r="AJ12" s="155" t="s">
        <v>1280</v>
      </c>
      <c r="AK12" s="156"/>
      <c r="AL12" s="157"/>
      <c r="AM12" s="155" t="s">
        <v>1284</v>
      </c>
      <c r="AN12" s="156"/>
      <c r="AO12" s="157"/>
      <c r="AP12" s="155" t="s">
        <v>1288</v>
      </c>
      <c r="AQ12" s="156"/>
      <c r="AR12" s="157"/>
      <c r="AS12" s="155" t="s">
        <v>1289</v>
      </c>
      <c r="AT12" s="156"/>
      <c r="AU12" s="157"/>
      <c r="AV12" s="155" t="s">
        <v>1290</v>
      </c>
      <c r="AW12" s="156"/>
      <c r="AX12" s="157"/>
      <c r="AY12" s="155" t="s">
        <v>1292</v>
      </c>
      <c r="AZ12" s="156"/>
      <c r="BA12" s="157"/>
      <c r="BB12" s="155" t="s">
        <v>1294</v>
      </c>
      <c r="BC12" s="156"/>
      <c r="BD12" s="157"/>
      <c r="BE12" s="155" t="s">
        <v>1298</v>
      </c>
      <c r="BF12" s="156"/>
      <c r="BG12" s="157"/>
      <c r="BH12" s="148" t="s">
        <v>306</v>
      </c>
      <c r="BI12" s="149"/>
      <c r="BJ12" s="150"/>
      <c r="BK12" s="155" t="s">
        <v>1303</v>
      </c>
      <c r="BL12" s="156"/>
      <c r="BM12" s="157"/>
      <c r="BN12" s="155" t="s">
        <v>1304</v>
      </c>
      <c r="BO12" s="156"/>
      <c r="BP12" s="157"/>
      <c r="BQ12" s="155" t="s">
        <v>1308</v>
      </c>
      <c r="BR12" s="156"/>
      <c r="BS12" s="157"/>
      <c r="BT12" s="155" t="s">
        <v>1309</v>
      </c>
      <c r="BU12" s="156"/>
      <c r="BV12" s="157"/>
      <c r="BW12" s="155" t="s">
        <v>1310</v>
      </c>
      <c r="BX12" s="156"/>
      <c r="BY12" s="157"/>
      <c r="BZ12" s="155" t="s">
        <v>310</v>
      </c>
      <c r="CA12" s="156"/>
      <c r="CB12" s="157"/>
      <c r="CC12" s="155" t="s">
        <v>1311</v>
      </c>
      <c r="CD12" s="156"/>
      <c r="CE12" s="157"/>
      <c r="CF12" s="155" t="s">
        <v>1312</v>
      </c>
      <c r="CG12" s="156"/>
      <c r="CH12" s="157"/>
      <c r="CI12" s="155" t="s">
        <v>1314</v>
      </c>
      <c r="CJ12" s="156"/>
      <c r="CK12" s="157"/>
      <c r="CL12" s="155" t="s">
        <v>1315</v>
      </c>
      <c r="CM12" s="156"/>
      <c r="CN12" s="157"/>
      <c r="CO12" s="155" t="s">
        <v>1318</v>
      </c>
      <c r="CP12" s="156"/>
      <c r="CQ12" s="157"/>
      <c r="CR12" s="155" t="s">
        <v>1319</v>
      </c>
      <c r="CS12" s="156"/>
      <c r="CT12" s="157"/>
      <c r="CU12" s="155" t="s">
        <v>1322</v>
      </c>
      <c r="CV12" s="156"/>
      <c r="CW12" s="157"/>
      <c r="CX12" s="155" t="s">
        <v>1323</v>
      </c>
      <c r="CY12" s="156"/>
      <c r="CZ12" s="157"/>
      <c r="DA12" s="155" t="s">
        <v>567</v>
      </c>
      <c r="DB12" s="156"/>
      <c r="DC12" s="157"/>
      <c r="DD12" s="155" t="s">
        <v>1325</v>
      </c>
      <c r="DE12" s="156"/>
      <c r="DF12" s="157"/>
      <c r="DG12" s="155" t="s">
        <v>1326</v>
      </c>
      <c r="DH12" s="156"/>
      <c r="DI12" s="157"/>
      <c r="DJ12" s="155" t="s">
        <v>1330</v>
      </c>
      <c r="DK12" s="156"/>
      <c r="DL12" s="157"/>
      <c r="DM12" s="155" t="s">
        <v>1332</v>
      </c>
      <c r="DN12" s="156"/>
      <c r="DO12" s="157"/>
      <c r="DP12" s="155" t="s">
        <v>1333</v>
      </c>
      <c r="DQ12" s="156"/>
      <c r="DR12" s="157"/>
      <c r="DS12" s="155" t="s">
        <v>1335</v>
      </c>
      <c r="DT12" s="156"/>
      <c r="DU12" s="157"/>
      <c r="DV12" s="155" t="s">
        <v>1336</v>
      </c>
      <c r="DW12" s="156"/>
      <c r="DX12" s="157"/>
      <c r="DY12" s="155" t="s">
        <v>1337</v>
      </c>
      <c r="DZ12" s="156"/>
      <c r="EA12" s="157"/>
      <c r="EB12" s="155" t="s">
        <v>1339</v>
      </c>
      <c r="EC12" s="156"/>
      <c r="ED12" s="157"/>
      <c r="EE12" s="155" t="s">
        <v>1342</v>
      </c>
      <c r="EF12" s="156"/>
      <c r="EG12" s="157"/>
      <c r="EH12" s="155" t="s">
        <v>1346</v>
      </c>
      <c r="EI12" s="156"/>
      <c r="EJ12" s="157"/>
      <c r="EK12" s="155" t="s">
        <v>1348</v>
      </c>
      <c r="EL12" s="156"/>
      <c r="EM12" s="157"/>
      <c r="EN12" s="155" t="s">
        <v>587</v>
      </c>
      <c r="EO12" s="156"/>
      <c r="EP12" s="157"/>
      <c r="EQ12" s="155" t="s">
        <v>1353</v>
      </c>
      <c r="ER12" s="156"/>
      <c r="ES12" s="157"/>
      <c r="ET12" s="155" t="s">
        <v>1354</v>
      </c>
      <c r="EU12" s="156"/>
      <c r="EV12" s="157"/>
      <c r="EW12" s="155" t="s">
        <v>1356</v>
      </c>
      <c r="EX12" s="156"/>
      <c r="EY12" s="157"/>
      <c r="EZ12" s="155" t="s">
        <v>1357</v>
      </c>
      <c r="FA12" s="156"/>
      <c r="FB12" s="157"/>
      <c r="FC12" s="155" t="s">
        <v>1360</v>
      </c>
      <c r="FD12" s="156"/>
      <c r="FE12" s="157"/>
      <c r="FF12" s="155" t="s">
        <v>1361</v>
      </c>
      <c r="FG12" s="156"/>
      <c r="FH12" s="157"/>
      <c r="FI12" s="155" t="s">
        <v>1364</v>
      </c>
      <c r="FJ12" s="156"/>
      <c r="FK12" s="157"/>
    </row>
    <row r="13" spans="1:167" ht="156.75" thickBot="1" x14ac:dyDescent="0.3">
      <c r="A13" s="96"/>
      <c r="B13" s="96"/>
      <c r="C13" s="58" t="s">
        <v>1256</v>
      </c>
      <c r="D13" s="52" t="s">
        <v>1257</v>
      </c>
      <c r="E13" s="30" t="s">
        <v>1258</v>
      </c>
      <c r="F13" s="31" t="s">
        <v>1260</v>
      </c>
      <c r="G13" s="31" t="s">
        <v>1261</v>
      </c>
      <c r="H13" s="30" t="s">
        <v>1262</v>
      </c>
      <c r="I13" s="29" t="s">
        <v>278</v>
      </c>
      <c r="J13" s="31" t="s">
        <v>279</v>
      </c>
      <c r="K13" s="30" t="s">
        <v>1264</v>
      </c>
      <c r="L13" s="29" t="s">
        <v>281</v>
      </c>
      <c r="M13" s="31" t="s">
        <v>282</v>
      </c>
      <c r="N13" s="30" t="s">
        <v>249</v>
      </c>
      <c r="O13" s="29" t="s">
        <v>280</v>
      </c>
      <c r="P13" s="31" t="s">
        <v>193</v>
      </c>
      <c r="Q13" s="30" t="s">
        <v>1267</v>
      </c>
      <c r="R13" s="25" t="s">
        <v>285</v>
      </c>
      <c r="S13" s="26" t="s">
        <v>201</v>
      </c>
      <c r="T13" s="27" t="s">
        <v>286</v>
      </c>
      <c r="U13" s="25" t="s">
        <v>288</v>
      </c>
      <c r="V13" s="26" t="s">
        <v>289</v>
      </c>
      <c r="W13" s="27" t="s">
        <v>290</v>
      </c>
      <c r="X13" s="25" t="s">
        <v>291</v>
      </c>
      <c r="Y13" s="26" t="s">
        <v>292</v>
      </c>
      <c r="Z13" s="27" t="s">
        <v>293</v>
      </c>
      <c r="AA13" s="25" t="s">
        <v>287</v>
      </c>
      <c r="AB13" s="26" t="s">
        <v>1274</v>
      </c>
      <c r="AC13" s="27" t="s">
        <v>1275</v>
      </c>
      <c r="AD13" s="25" t="s">
        <v>294</v>
      </c>
      <c r="AE13" s="26" t="s">
        <v>295</v>
      </c>
      <c r="AF13" s="27" t="s">
        <v>296</v>
      </c>
      <c r="AG13" s="25" t="s">
        <v>297</v>
      </c>
      <c r="AH13" s="26" t="s">
        <v>1278</v>
      </c>
      <c r="AI13" s="27" t="s">
        <v>1279</v>
      </c>
      <c r="AJ13" s="25" t="s">
        <v>1281</v>
      </c>
      <c r="AK13" s="26" t="s">
        <v>1282</v>
      </c>
      <c r="AL13" s="27" t="s">
        <v>1283</v>
      </c>
      <c r="AM13" s="25" t="s">
        <v>1285</v>
      </c>
      <c r="AN13" s="26" t="s">
        <v>1286</v>
      </c>
      <c r="AO13" s="27" t="s">
        <v>1287</v>
      </c>
      <c r="AP13" s="25" t="s">
        <v>298</v>
      </c>
      <c r="AQ13" s="26" t="s">
        <v>299</v>
      </c>
      <c r="AR13" s="27" t="s">
        <v>300</v>
      </c>
      <c r="AS13" s="25" t="s">
        <v>301</v>
      </c>
      <c r="AT13" s="26" t="s">
        <v>302</v>
      </c>
      <c r="AU13" s="27" t="s">
        <v>303</v>
      </c>
      <c r="AV13" s="25" t="s">
        <v>202</v>
      </c>
      <c r="AW13" s="26" t="s">
        <v>1291</v>
      </c>
      <c r="AX13" s="27" t="s">
        <v>204</v>
      </c>
      <c r="AY13" s="25" t="s">
        <v>304</v>
      </c>
      <c r="AZ13" s="26" t="s">
        <v>305</v>
      </c>
      <c r="BA13" s="27" t="s">
        <v>1293</v>
      </c>
      <c r="BB13" s="25" t="s">
        <v>1295</v>
      </c>
      <c r="BC13" s="26" t="s">
        <v>1296</v>
      </c>
      <c r="BD13" s="27" t="s">
        <v>1297</v>
      </c>
      <c r="BE13" s="25" t="s">
        <v>1299</v>
      </c>
      <c r="BF13" s="26" t="s">
        <v>1300</v>
      </c>
      <c r="BG13" s="27" t="s">
        <v>1302</v>
      </c>
      <c r="BH13" s="25" t="s">
        <v>307</v>
      </c>
      <c r="BI13" s="26" t="s">
        <v>308</v>
      </c>
      <c r="BJ13" s="27" t="s">
        <v>309</v>
      </c>
      <c r="BK13" s="25" t="s">
        <v>552</v>
      </c>
      <c r="BL13" s="26" t="s">
        <v>537</v>
      </c>
      <c r="BM13" s="27" t="s">
        <v>536</v>
      </c>
      <c r="BN13" s="25" t="s">
        <v>1305</v>
      </c>
      <c r="BO13" s="26" t="s">
        <v>1306</v>
      </c>
      <c r="BP13" s="27" t="s">
        <v>1307</v>
      </c>
      <c r="BQ13" s="25" t="s">
        <v>522</v>
      </c>
      <c r="BR13" s="26" t="s">
        <v>555</v>
      </c>
      <c r="BS13" s="27" t="s">
        <v>553</v>
      </c>
      <c r="BT13" s="25" t="s">
        <v>556</v>
      </c>
      <c r="BU13" s="26" t="s">
        <v>557</v>
      </c>
      <c r="BV13" s="27" t="s">
        <v>199</v>
      </c>
      <c r="BW13" s="25" t="s">
        <v>558</v>
      </c>
      <c r="BX13" s="26" t="s">
        <v>559</v>
      </c>
      <c r="BY13" s="27" t="s">
        <v>560</v>
      </c>
      <c r="BZ13" s="25" t="s">
        <v>261</v>
      </c>
      <c r="CA13" s="26" t="s">
        <v>311</v>
      </c>
      <c r="CB13" s="27" t="s">
        <v>263</v>
      </c>
      <c r="CC13" s="25" t="s">
        <v>312</v>
      </c>
      <c r="CD13" s="26" t="s">
        <v>313</v>
      </c>
      <c r="CE13" s="27" t="s">
        <v>314</v>
      </c>
      <c r="CF13" s="25" t="s">
        <v>315</v>
      </c>
      <c r="CG13" s="26" t="s">
        <v>316</v>
      </c>
      <c r="CH13" s="27" t="s">
        <v>1313</v>
      </c>
      <c r="CI13" s="25" t="s">
        <v>182</v>
      </c>
      <c r="CJ13" s="26" t="s">
        <v>317</v>
      </c>
      <c r="CK13" s="27" t="s">
        <v>318</v>
      </c>
      <c r="CL13" s="25" t="s">
        <v>319</v>
      </c>
      <c r="CM13" s="26" t="s">
        <v>1316</v>
      </c>
      <c r="CN13" s="27" t="s">
        <v>1317</v>
      </c>
      <c r="CO13" s="25" t="s">
        <v>261</v>
      </c>
      <c r="CP13" s="26" t="s">
        <v>262</v>
      </c>
      <c r="CQ13" s="27" t="s">
        <v>218</v>
      </c>
      <c r="CR13" s="25" t="s">
        <v>1320</v>
      </c>
      <c r="CS13" s="26" t="s">
        <v>1150</v>
      </c>
      <c r="CT13" s="27" t="s">
        <v>1321</v>
      </c>
      <c r="CU13" s="25" t="s">
        <v>561</v>
      </c>
      <c r="CV13" s="26" t="s">
        <v>562</v>
      </c>
      <c r="CW13" s="27" t="s">
        <v>563</v>
      </c>
      <c r="CX13" s="25" t="s">
        <v>564</v>
      </c>
      <c r="CY13" s="26" t="s">
        <v>565</v>
      </c>
      <c r="CZ13" s="27" t="s">
        <v>566</v>
      </c>
      <c r="DA13" s="25" t="s">
        <v>1324</v>
      </c>
      <c r="DB13" s="26" t="s">
        <v>568</v>
      </c>
      <c r="DC13" s="27" t="s">
        <v>569</v>
      </c>
      <c r="DD13" s="61" t="s">
        <v>182</v>
      </c>
      <c r="DE13" s="62" t="s">
        <v>284</v>
      </c>
      <c r="DF13" s="62" t="s">
        <v>283</v>
      </c>
      <c r="DG13" s="61" t="s">
        <v>1327</v>
      </c>
      <c r="DH13" s="62" t="s">
        <v>1328</v>
      </c>
      <c r="DI13" s="62" t="s">
        <v>1329</v>
      </c>
      <c r="DJ13" s="61" t="s">
        <v>570</v>
      </c>
      <c r="DK13" s="62" t="s">
        <v>571</v>
      </c>
      <c r="DL13" s="62" t="s">
        <v>1331</v>
      </c>
      <c r="DM13" s="25" t="s">
        <v>572</v>
      </c>
      <c r="DN13" s="26" t="s">
        <v>573</v>
      </c>
      <c r="DO13" s="27" t="s">
        <v>574</v>
      </c>
      <c r="DP13" s="25" t="s">
        <v>572</v>
      </c>
      <c r="DQ13" s="26" t="s">
        <v>573</v>
      </c>
      <c r="DR13" s="27" t="s">
        <v>1334</v>
      </c>
      <c r="DS13" s="25" t="s">
        <v>575</v>
      </c>
      <c r="DT13" s="26" t="s">
        <v>576</v>
      </c>
      <c r="DU13" s="27" t="s">
        <v>577</v>
      </c>
      <c r="DV13" s="25" t="s">
        <v>579</v>
      </c>
      <c r="DW13" s="26" t="s">
        <v>580</v>
      </c>
      <c r="DX13" s="27" t="s">
        <v>581</v>
      </c>
      <c r="DY13" s="25" t="s">
        <v>582</v>
      </c>
      <c r="DZ13" s="26" t="s">
        <v>583</v>
      </c>
      <c r="EA13" s="27" t="s">
        <v>1338</v>
      </c>
      <c r="EB13" s="25" t="s">
        <v>601</v>
      </c>
      <c r="EC13" s="26" t="s">
        <v>1340</v>
      </c>
      <c r="ED13" s="27" t="s">
        <v>1341</v>
      </c>
      <c r="EE13" s="25" t="s">
        <v>1343</v>
      </c>
      <c r="EF13" s="26" t="s">
        <v>1344</v>
      </c>
      <c r="EG13" s="27" t="s">
        <v>1345</v>
      </c>
      <c r="EH13" s="25" t="s">
        <v>584</v>
      </c>
      <c r="EI13" s="26" t="s">
        <v>1347</v>
      </c>
      <c r="EJ13" s="27" t="s">
        <v>258</v>
      </c>
      <c r="EK13" s="25" t="s">
        <v>585</v>
      </c>
      <c r="EL13" s="26" t="s">
        <v>1349</v>
      </c>
      <c r="EM13" s="27" t="s">
        <v>1350</v>
      </c>
      <c r="EN13" s="25" t="s">
        <v>1351</v>
      </c>
      <c r="EO13" s="26" t="s">
        <v>1352</v>
      </c>
      <c r="EP13" s="27" t="s">
        <v>588</v>
      </c>
      <c r="EQ13" s="25" t="s">
        <v>239</v>
      </c>
      <c r="ER13" s="26" t="s">
        <v>586</v>
      </c>
      <c r="ES13" s="27" t="s">
        <v>260</v>
      </c>
      <c r="ET13" s="25" t="s">
        <v>590</v>
      </c>
      <c r="EU13" s="26" t="s">
        <v>591</v>
      </c>
      <c r="EV13" s="27" t="s">
        <v>1355</v>
      </c>
      <c r="EW13" s="25" t="s">
        <v>592</v>
      </c>
      <c r="EX13" s="26" t="s">
        <v>593</v>
      </c>
      <c r="EY13" s="27" t="s">
        <v>594</v>
      </c>
      <c r="EZ13" s="25" t="s">
        <v>1358</v>
      </c>
      <c r="FA13" s="26" t="s">
        <v>1359</v>
      </c>
      <c r="FB13" s="27" t="s">
        <v>595</v>
      </c>
      <c r="FC13" s="25" t="s">
        <v>596</v>
      </c>
      <c r="FD13" s="26" t="s">
        <v>597</v>
      </c>
      <c r="FE13" s="27" t="s">
        <v>598</v>
      </c>
      <c r="FF13" s="25" t="s">
        <v>1361</v>
      </c>
      <c r="FG13" s="26" t="s">
        <v>1362</v>
      </c>
      <c r="FH13" s="27" t="s">
        <v>1363</v>
      </c>
      <c r="FI13" s="25" t="s">
        <v>1365</v>
      </c>
      <c r="FJ13" s="26" t="s">
        <v>1366</v>
      </c>
      <c r="FK13" s="27" t="s">
        <v>1367</v>
      </c>
    </row>
    <row r="14" spans="1:167" ht="16.5" thickBot="1" x14ac:dyDescent="0.3">
      <c r="A14" s="2">
        <v>1</v>
      </c>
      <c r="B14" s="82" t="s">
        <v>1658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</row>
    <row r="15" spans="1:167" ht="16.5" thickBot="1" x14ac:dyDescent="0.3">
      <c r="A15" s="2">
        <v>2</v>
      </c>
      <c r="B15" s="83" t="s">
        <v>1657</v>
      </c>
      <c r="C15" s="88"/>
      <c r="D15" s="88">
        <v>1</v>
      </c>
      <c r="E15" s="88"/>
      <c r="F15" s="88"/>
      <c r="G15" s="88">
        <v>1</v>
      </c>
      <c r="H15" s="88"/>
      <c r="I15" s="88"/>
      <c r="J15" s="88">
        <v>1</v>
      </c>
      <c r="K15" s="88"/>
      <c r="L15" s="88"/>
      <c r="M15" s="88">
        <v>1</v>
      </c>
      <c r="N15" s="88"/>
      <c r="O15" s="88"/>
      <c r="P15" s="88">
        <v>1</v>
      </c>
      <c r="Q15" s="88"/>
      <c r="R15" s="88"/>
      <c r="S15" s="88">
        <v>1</v>
      </c>
      <c r="T15" s="88"/>
      <c r="U15" s="88"/>
      <c r="V15" s="88">
        <v>1</v>
      </c>
      <c r="W15" s="88"/>
      <c r="X15" s="88"/>
      <c r="Y15" s="88">
        <v>1</v>
      </c>
      <c r="Z15" s="88"/>
      <c r="AA15" s="88"/>
      <c r="AB15" s="88">
        <v>1</v>
      </c>
      <c r="AC15" s="88"/>
      <c r="AD15" s="88"/>
      <c r="AE15" s="88">
        <v>1</v>
      </c>
      <c r="AF15" s="88"/>
      <c r="AG15" s="88"/>
      <c r="AH15" s="88">
        <v>1</v>
      </c>
      <c r="AI15" s="88"/>
      <c r="AJ15" s="88"/>
      <c r="AK15" s="88">
        <v>1</v>
      </c>
      <c r="AL15" s="88"/>
      <c r="AM15" s="88"/>
      <c r="AN15" s="88">
        <v>1</v>
      </c>
      <c r="AO15" s="88"/>
      <c r="AP15" s="88"/>
      <c r="AQ15" s="88">
        <v>1</v>
      </c>
      <c r="AR15" s="88"/>
      <c r="AS15" s="88"/>
      <c r="AT15" s="88">
        <v>1</v>
      </c>
      <c r="AU15" s="88"/>
      <c r="AV15" s="88"/>
      <c r="AW15" s="88">
        <v>1</v>
      </c>
      <c r="AX15" s="88"/>
      <c r="AY15" s="88"/>
      <c r="AZ15" s="88">
        <v>1</v>
      </c>
      <c r="BA15" s="88"/>
      <c r="BB15" s="88"/>
      <c r="BC15" s="88">
        <v>1</v>
      </c>
      <c r="BD15" s="88"/>
      <c r="BE15" s="88"/>
      <c r="BF15" s="88">
        <v>1</v>
      </c>
      <c r="BG15" s="88"/>
      <c r="BH15" s="88"/>
      <c r="BI15" s="88">
        <v>1</v>
      </c>
      <c r="BJ15" s="88"/>
      <c r="BK15" s="88"/>
      <c r="BL15" s="88">
        <v>1</v>
      </c>
      <c r="BM15" s="88"/>
      <c r="BN15" s="88"/>
      <c r="BO15" s="88">
        <v>1</v>
      </c>
      <c r="BP15" s="88"/>
      <c r="BQ15" s="88"/>
      <c r="BR15" s="88">
        <v>1</v>
      </c>
      <c r="BS15" s="88"/>
      <c r="BT15" s="88"/>
      <c r="BU15" s="88">
        <v>1</v>
      </c>
      <c r="BV15" s="88"/>
      <c r="BW15" s="88"/>
      <c r="BX15" s="88">
        <v>1</v>
      </c>
      <c r="BY15" s="88"/>
      <c r="BZ15" s="88"/>
      <c r="CA15" s="88">
        <v>1</v>
      </c>
      <c r="CB15" s="88"/>
      <c r="CC15" s="88"/>
      <c r="CD15" s="88">
        <v>1</v>
      </c>
      <c r="CE15" s="88"/>
      <c r="CF15" s="88"/>
      <c r="CG15" s="88">
        <v>1</v>
      </c>
      <c r="CH15" s="88"/>
      <c r="CI15" s="88"/>
      <c r="CJ15" s="88">
        <v>1</v>
      </c>
      <c r="CK15" s="88"/>
      <c r="CL15" s="88"/>
      <c r="CM15" s="88">
        <v>1</v>
      </c>
      <c r="CN15" s="88"/>
      <c r="CO15" s="88"/>
      <c r="CP15" s="88">
        <v>1</v>
      </c>
      <c r="CQ15" s="88"/>
      <c r="CR15" s="88"/>
      <c r="CS15" s="88">
        <v>1</v>
      </c>
      <c r="CT15" s="88"/>
      <c r="CU15" s="88"/>
      <c r="CV15" s="88">
        <v>1</v>
      </c>
      <c r="CW15" s="88"/>
      <c r="CX15" s="88"/>
      <c r="CY15" s="88">
        <v>1</v>
      </c>
      <c r="CZ15" s="88"/>
      <c r="DA15" s="88"/>
      <c r="DB15" s="88">
        <v>1</v>
      </c>
      <c r="DC15" s="88"/>
      <c r="DD15" s="88"/>
      <c r="DE15" s="88">
        <v>1</v>
      </c>
      <c r="DF15" s="88"/>
      <c r="DG15" s="88"/>
      <c r="DH15" s="88">
        <v>1</v>
      </c>
      <c r="DI15" s="88"/>
      <c r="DJ15" s="88"/>
      <c r="DK15" s="88">
        <v>1</v>
      </c>
      <c r="DL15" s="88"/>
      <c r="DM15" s="88"/>
      <c r="DN15" s="88">
        <v>1</v>
      </c>
      <c r="DO15" s="88"/>
      <c r="DP15" s="88"/>
      <c r="DQ15" s="88">
        <v>1</v>
      </c>
      <c r="DR15" s="88"/>
      <c r="DS15" s="88"/>
      <c r="DT15" s="88">
        <v>1</v>
      </c>
      <c r="DU15" s="88"/>
      <c r="DV15" s="88"/>
      <c r="DW15" s="88">
        <v>1</v>
      </c>
      <c r="DX15" s="88"/>
      <c r="DY15" s="88"/>
      <c r="DZ15" s="88">
        <v>1</v>
      </c>
      <c r="EA15" s="88"/>
      <c r="EB15" s="88"/>
      <c r="EC15" s="88">
        <v>1</v>
      </c>
      <c r="ED15" s="88"/>
      <c r="EE15" s="88"/>
      <c r="EF15" s="88">
        <v>1</v>
      </c>
      <c r="EG15" s="88"/>
      <c r="EH15" s="88"/>
      <c r="EI15" s="88">
        <v>1</v>
      </c>
      <c r="EJ15" s="88"/>
      <c r="EK15" s="88"/>
      <c r="EL15" s="88">
        <v>1</v>
      </c>
      <c r="EM15" s="88"/>
      <c r="EN15" s="88"/>
      <c r="EO15" s="88">
        <v>1</v>
      </c>
      <c r="EP15" s="88"/>
      <c r="EQ15" s="88"/>
      <c r="ER15" s="88">
        <v>1</v>
      </c>
      <c r="ES15" s="88"/>
      <c r="ET15" s="88"/>
      <c r="EU15" s="88">
        <v>1</v>
      </c>
      <c r="EV15" s="88"/>
      <c r="EW15" s="88"/>
      <c r="EX15" s="88">
        <v>1</v>
      </c>
      <c r="EY15" s="88"/>
      <c r="EZ15" s="88"/>
      <c r="FA15" s="88">
        <v>1</v>
      </c>
      <c r="FB15" s="88"/>
      <c r="FC15" s="88"/>
      <c r="FD15" s="88">
        <v>1</v>
      </c>
      <c r="FE15" s="88"/>
      <c r="FF15" s="88"/>
      <c r="FG15" s="88">
        <v>1</v>
      </c>
      <c r="FH15" s="88"/>
      <c r="FI15" s="88"/>
      <c r="FJ15" s="88">
        <v>1</v>
      </c>
      <c r="FK15" s="88"/>
    </row>
    <row r="16" spans="1:167" ht="16.5" thickBot="1" x14ac:dyDescent="0.3">
      <c r="A16" s="2">
        <v>3</v>
      </c>
      <c r="B16" s="83" t="s">
        <v>1662</v>
      </c>
      <c r="C16" s="88"/>
      <c r="D16" s="88">
        <v>1</v>
      </c>
      <c r="E16" s="88"/>
      <c r="F16" s="88"/>
      <c r="G16" s="88">
        <v>1</v>
      </c>
      <c r="H16" s="88"/>
      <c r="I16" s="88"/>
      <c r="J16" s="88">
        <v>1</v>
      </c>
      <c r="K16" s="88"/>
      <c r="L16" s="88"/>
      <c r="M16" s="88">
        <v>1</v>
      </c>
      <c r="N16" s="88"/>
      <c r="O16" s="88"/>
      <c r="P16" s="88">
        <v>1</v>
      </c>
      <c r="Q16" s="88"/>
      <c r="R16" s="88"/>
      <c r="S16" s="88">
        <v>1</v>
      </c>
      <c r="T16" s="88"/>
      <c r="U16" s="88"/>
      <c r="V16" s="88">
        <v>1</v>
      </c>
      <c r="W16" s="88"/>
      <c r="X16" s="88"/>
      <c r="Y16" s="88">
        <v>1</v>
      </c>
      <c r="Z16" s="88"/>
      <c r="AA16" s="88"/>
      <c r="AB16" s="88">
        <v>1</v>
      </c>
      <c r="AC16" s="88"/>
      <c r="AD16" s="88"/>
      <c r="AE16" s="88">
        <v>1</v>
      </c>
      <c r="AF16" s="88"/>
      <c r="AG16" s="88"/>
      <c r="AH16" s="88">
        <v>1</v>
      </c>
      <c r="AI16" s="88"/>
      <c r="AJ16" s="88"/>
      <c r="AK16" s="88">
        <v>1</v>
      </c>
      <c r="AL16" s="88"/>
      <c r="AM16" s="88"/>
      <c r="AN16" s="88">
        <v>1</v>
      </c>
      <c r="AO16" s="88"/>
      <c r="AP16" s="88"/>
      <c r="AQ16" s="88">
        <v>1</v>
      </c>
      <c r="AR16" s="88"/>
      <c r="AS16" s="88"/>
      <c r="AT16" s="88">
        <v>1</v>
      </c>
      <c r="AU16" s="88"/>
      <c r="AV16" s="88"/>
      <c r="AW16" s="88">
        <v>1</v>
      </c>
      <c r="AX16" s="88"/>
      <c r="AY16" s="88"/>
      <c r="AZ16" s="88">
        <v>1</v>
      </c>
      <c r="BA16" s="88"/>
      <c r="BB16" s="88"/>
      <c r="BC16" s="88">
        <v>1</v>
      </c>
      <c r="BD16" s="88"/>
      <c r="BE16" s="88"/>
      <c r="BF16" s="88">
        <v>1</v>
      </c>
      <c r="BG16" s="88"/>
      <c r="BH16" s="88"/>
      <c r="BI16" s="88">
        <v>1</v>
      </c>
      <c r="BJ16" s="88"/>
      <c r="BK16" s="88"/>
      <c r="BL16" s="88">
        <v>1</v>
      </c>
      <c r="BM16" s="88"/>
      <c r="BN16" s="88"/>
      <c r="BO16" s="88">
        <v>1</v>
      </c>
      <c r="BP16" s="88"/>
      <c r="BQ16" s="88"/>
      <c r="BR16" s="88">
        <v>1</v>
      </c>
      <c r="BS16" s="88"/>
      <c r="BT16" s="88"/>
      <c r="BU16" s="88">
        <v>1</v>
      </c>
      <c r="BV16" s="88"/>
      <c r="BW16" s="88"/>
      <c r="BX16" s="88">
        <v>1</v>
      </c>
      <c r="BY16" s="88"/>
      <c r="BZ16" s="88"/>
      <c r="CA16" s="88">
        <v>1</v>
      </c>
      <c r="CB16" s="88"/>
      <c r="CC16" s="88"/>
      <c r="CD16" s="88">
        <v>1</v>
      </c>
      <c r="CE16" s="88"/>
      <c r="CF16" s="88"/>
      <c r="CG16" s="88">
        <v>1</v>
      </c>
      <c r="CH16" s="88"/>
      <c r="CI16" s="88"/>
      <c r="CJ16" s="88">
        <v>1</v>
      </c>
      <c r="CK16" s="88"/>
      <c r="CL16" s="88"/>
      <c r="CM16" s="88">
        <v>1</v>
      </c>
      <c r="CN16" s="88"/>
      <c r="CO16" s="88"/>
      <c r="CP16" s="88">
        <v>1</v>
      </c>
      <c r="CQ16" s="88"/>
      <c r="CR16" s="88"/>
      <c r="CS16" s="88">
        <v>1</v>
      </c>
      <c r="CT16" s="88"/>
      <c r="CU16" s="88"/>
      <c r="CV16" s="88">
        <v>1</v>
      </c>
      <c r="CW16" s="88"/>
      <c r="CX16" s="88"/>
      <c r="CY16" s="88">
        <v>1</v>
      </c>
      <c r="CZ16" s="88"/>
      <c r="DA16" s="88"/>
      <c r="DB16" s="88">
        <v>1</v>
      </c>
      <c r="DC16" s="88"/>
      <c r="DD16" s="88"/>
      <c r="DE16" s="88">
        <v>1</v>
      </c>
      <c r="DF16" s="88"/>
      <c r="DG16" s="88"/>
      <c r="DH16" s="88">
        <v>1</v>
      </c>
      <c r="DI16" s="88"/>
      <c r="DJ16" s="88"/>
      <c r="DK16" s="88">
        <v>1</v>
      </c>
      <c r="DL16" s="88"/>
      <c r="DM16" s="88"/>
      <c r="DN16" s="88">
        <v>1</v>
      </c>
      <c r="DO16" s="88"/>
      <c r="DP16" s="88"/>
      <c r="DQ16" s="88">
        <v>1</v>
      </c>
      <c r="DR16" s="88"/>
      <c r="DS16" s="88"/>
      <c r="DT16" s="88">
        <v>1</v>
      </c>
      <c r="DU16" s="88"/>
      <c r="DV16" s="88"/>
      <c r="DW16" s="88">
        <v>1</v>
      </c>
      <c r="DX16" s="88"/>
      <c r="DY16" s="88"/>
      <c r="DZ16" s="88">
        <v>1</v>
      </c>
      <c r="EA16" s="88"/>
      <c r="EB16" s="88"/>
      <c r="EC16" s="88">
        <v>1</v>
      </c>
      <c r="ED16" s="88"/>
      <c r="EE16" s="88"/>
      <c r="EF16" s="88">
        <v>1</v>
      </c>
      <c r="EG16" s="88"/>
      <c r="EH16" s="88"/>
      <c r="EI16" s="88">
        <v>1</v>
      </c>
      <c r="EJ16" s="88"/>
      <c r="EK16" s="88"/>
      <c r="EL16" s="88">
        <v>1</v>
      </c>
      <c r="EM16" s="88"/>
      <c r="EN16" s="88"/>
      <c r="EO16" s="88">
        <v>1</v>
      </c>
      <c r="EP16" s="88"/>
      <c r="EQ16" s="88"/>
      <c r="ER16" s="88">
        <v>1</v>
      </c>
      <c r="ES16" s="88"/>
      <c r="ET16" s="88"/>
      <c r="EU16" s="88">
        <v>1</v>
      </c>
      <c r="EV16" s="88"/>
      <c r="EW16" s="88"/>
      <c r="EX16" s="88">
        <v>1</v>
      </c>
      <c r="EY16" s="88"/>
      <c r="EZ16" s="88"/>
      <c r="FA16" s="88">
        <v>1</v>
      </c>
      <c r="FB16" s="88"/>
      <c r="FC16" s="88"/>
      <c r="FD16" s="88">
        <v>1</v>
      </c>
      <c r="FE16" s="88"/>
      <c r="FF16" s="88"/>
      <c r="FG16" s="88">
        <v>1</v>
      </c>
      <c r="FH16" s="88"/>
      <c r="FI16" s="88"/>
      <c r="FJ16" s="88">
        <v>1</v>
      </c>
      <c r="FK16" s="88"/>
    </row>
    <row r="17" spans="1:167" ht="16.5" thickBot="1" x14ac:dyDescent="0.3">
      <c r="A17" s="2">
        <v>4</v>
      </c>
      <c r="B17" s="83" t="s">
        <v>1664</v>
      </c>
      <c r="C17" s="88">
        <v>1</v>
      </c>
      <c r="D17" s="88"/>
      <c r="E17" s="88"/>
      <c r="F17" s="88">
        <v>1</v>
      </c>
      <c r="G17" s="88"/>
      <c r="H17" s="88"/>
      <c r="I17" s="88">
        <v>1</v>
      </c>
      <c r="J17" s="88"/>
      <c r="K17" s="88"/>
      <c r="L17" s="88">
        <v>1</v>
      </c>
      <c r="M17" s="88"/>
      <c r="N17" s="88"/>
      <c r="O17" s="88">
        <v>1</v>
      </c>
      <c r="P17" s="88"/>
      <c r="Q17" s="88"/>
      <c r="R17" s="88">
        <v>1</v>
      </c>
      <c r="S17" s="88"/>
      <c r="T17" s="88"/>
      <c r="U17" s="88">
        <v>1</v>
      </c>
      <c r="V17" s="88"/>
      <c r="W17" s="88"/>
      <c r="X17" s="88">
        <v>1</v>
      </c>
      <c r="Y17" s="88"/>
      <c r="Z17" s="88"/>
      <c r="AA17" s="88">
        <v>1</v>
      </c>
      <c r="AB17" s="88"/>
      <c r="AC17" s="88"/>
      <c r="AD17" s="88">
        <v>1</v>
      </c>
      <c r="AE17" s="88"/>
      <c r="AF17" s="88"/>
      <c r="AG17" s="88">
        <v>1</v>
      </c>
      <c r="AH17" s="88"/>
      <c r="AI17" s="88"/>
      <c r="AJ17" s="88">
        <v>1</v>
      </c>
      <c r="AK17" s="88"/>
      <c r="AL17" s="88"/>
      <c r="AM17" s="88">
        <v>1</v>
      </c>
      <c r="AN17" s="88"/>
      <c r="AO17" s="88"/>
      <c r="AP17" s="88">
        <v>1</v>
      </c>
      <c r="AQ17" s="88"/>
      <c r="AR17" s="88"/>
      <c r="AS17" s="88">
        <v>1</v>
      </c>
      <c r="AT17" s="88"/>
      <c r="AU17" s="88"/>
      <c r="AV17" s="88">
        <v>1</v>
      </c>
      <c r="AW17" s="88"/>
      <c r="AX17" s="88"/>
      <c r="AY17" s="88">
        <v>1</v>
      </c>
      <c r="AZ17" s="88"/>
      <c r="BA17" s="88"/>
      <c r="BB17" s="88">
        <v>1</v>
      </c>
      <c r="BC17" s="88"/>
      <c r="BD17" s="88"/>
      <c r="BE17" s="88">
        <v>1</v>
      </c>
      <c r="BF17" s="88"/>
      <c r="BG17" s="88"/>
      <c r="BH17" s="88">
        <v>1</v>
      </c>
      <c r="BI17" s="88"/>
      <c r="BJ17" s="88"/>
      <c r="BK17" s="88">
        <v>1</v>
      </c>
      <c r="BL17" s="88"/>
      <c r="BM17" s="88"/>
      <c r="BN17" s="88">
        <v>1</v>
      </c>
      <c r="BO17" s="88"/>
      <c r="BP17" s="88"/>
      <c r="BQ17" s="88">
        <v>1</v>
      </c>
      <c r="BR17" s="88"/>
      <c r="BS17" s="88"/>
      <c r="BT17" s="88">
        <v>1</v>
      </c>
      <c r="BU17" s="88"/>
      <c r="BV17" s="88"/>
      <c r="BW17" s="88">
        <v>1</v>
      </c>
      <c r="BX17" s="88"/>
      <c r="BY17" s="88"/>
      <c r="BZ17" s="88">
        <v>1</v>
      </c>
      <c r="CA17" s="88"/>
      <c r="CB17" s="88"/>
      <c r="CC17" s="88">
        <v>1</v>
      </c>
      <c r="CD17" s="88"/>
      <c r="CE17" s="88"/>
      <c r="CF17" s="88">
        <v>1</v>
      </c>
      <c r="CG17" s="88"/>
      <c r="CH17" s="88"/>
      <c r="CI17" s="88">
        <v>1</v>
      </c>
      <c r="CJ17" s="88"/>
      <c r="CK17" s="88"/>
      <c r="CL17" s="88">
        <v>1</v>
      </c>
      <c r="CM17" s="88"/>
      <c r="CN17" s="88"/>
      <c r="CO17" s="88">
        <v>1</v>
      </c>
      <c r="CP17" s="88"/>
      <c r="CQ17" s="88"/>
      <c r="CR17" s="88">
        <v>1</v>
      </c>
      <c r="CS17" s="88"/>
      <c r="CT17" s="88"/>
      <c r="CU17" s="88">
        <v>1</v>
      </c>
      <c r="CV17" s="88"/>
      <c r="CW17" s="88"/>
      <c r="CX17" s="88">
        <v>1</v>
      </c>
      <c r="CY17" s="88"/>
      <c r="CZ17" s="88"/>
      <c r="DA17" s="88">
        <v>1</v>
      </c>
      <c r="DB17" s="88"/>
      <c r="DC17" s="88"/>
      <c r="DD17" s="88">
        <v>1</v>
      </c>
      <c r="DE17" s="88"/>
      <c r="DF17" s="88"/>
      <c r="DG17" s="88">
        <v>1</v>
      </c>
      <c r="DH17" s="88"/>
      <c r="DI17" s="88"/>
      <c r="DJ17" s="88">
        <v>1</v>
      </c>
      <c r="DK17" s="88"/>
      <c r="DL17" s="88"/>
      <c r="DM17" s="88">
        <v>1</v>
      </c>
      <c r="DN17" s="88"/>
      <c r="DO17" s="88"/>
      <c r="DP17" s="88">
        <v>1</v>
      </c>
      <c r="DQ17" s="88"/>
      <c r="DR17" s="88"/>
      <c r="DS17" s="88">
        <v>1</v>
      </c>
      <c r="DT17" s="88"/>
      <c r="DU17" s="88"/>
      <c r="DV17" s="88">
        <v>1</v>
      </c>
      <c r="DW17" s="88"/>
      <c r="DX17" s="88"/>
      <c r="DY17" s="88">
        <v>1</v>
      </c>
      <c r="DZ17" s="88"/>
      <c r="EA17" s="88"/>
      <c r="EB17" s="88">
        <v>1</v>
      </c>
      <c r="EC17" s="88"/>
      <c r="ED17" s="88"/>
      <c r="EE17" s="88">
        <v>1</v>
      </c>
      <c r="EF17" s="88"/>
      <c r="EG17" s="88"/>
      <c r="EH17" s="88">
        <v>1</v>
      </c>
      <c r="EI17" s="88"/>
      <c r="EJ17" s="88"/>
      <c r="EK17" s="88">
        <v>1</v>
      </c>
      <c r="EL17" s="88"/>
      <c r="EM17" s="88"/>
      <c r="EN17" s="88">
        <v>1</v>
      </c>
      <c r="EO17" s="88"/>
      <c r="EP17" s="88"/>
      <c r="EQ17" s="88">
        <v>1</v>
      </c>
      <c r="ER17" s="88"/>
      <c r="ES17" s="88"/>
      <c r="ET17" s="88">
        <v>1</v>
      </c>
      <c r="EU17" s="88"/>
      <c r="EV17" s="88"/>
      <c r="EW17" s="88">
        <v>1</v>
      </c>
      <c r="EX17" s="88"/>
      <c r="EY17" s="88"/>
      <c r="EZ17" s="88">
        <v>1</v>
      </c>
      <c r="FA17" s="88"/>
      <c r="FB17" s="88"/>
      <c r="FC17" s="88">
        <v>1</v>
      </c>
      <c r="FD17" s="88"/>
      <c r="FE17" s="88"/>
      <c r="FF17" s="88">
        <v>1</v>
      </c>
      <c r="FG17" s="88"/>
      <c r="FH17" s="88"/>
      <c r="FI17" s="88">
        <v>1</v>
      </c>
      <c r="FJ17" s="88"/>
      <c r="FK17" s="88"/>
    </row>
    <row r="18" spans="1:167" ht="16.5" thickBot="1" x14ac:dyDescent="0.3">
      <c r="A18" s="2">
        <v>5</v>
      </c>
      <c r="B18" s="83" t="s">
        <v>1660</v>
      </c>
      <c r="C18" s="88"/>
      <c r="D18" s="88">
        <v>1</v>
      </c>
      <c r="E18" s="88"/>
      <c r="F18" s="88"/>
      <c r="G18" s="88">
        <v>1</v>
      </c>
      <c r="H18" s="88"/>
      <c r="I18" s="88"/>
      <c r="J18" s="88">
        <v>1</v>
      </c>
      <c r="K18" s="88"/>
      <c r="L18" s="88"/>
      <c r="M18" s="88">
        <v>1</v>
      </c>
      <c r="N18" s="88"/>
      <c r="O18" s="88"/>
      <c r="P18" s="88">
        <v>1</v>
      </c>
      <c r="Q18" s="88"/>
      <c r="R18" s="88"/>
      <c r="S18" s="88">
        <v>1</v>
      </c>
      <c r="T18" s="88"/>
      <c r="U18" s="88"/>
      <c r="V18" s="88">
        <v>1</v>
      </c>
      <c r="W18" s="88"/>
      <c r="X18" s="88"/>
      <c r="Y18" s="88">
        <v>1</v>
      </c>
      <c r="Z18" s="88"/>
      <c r="AA18" s="88"/>
      <c r="AB18" s="88">
        <v>1</v>
      </c>
      <c r="AC18" s="88"/>
      <c r="AD18" s="88"/>
      <c r="AE18" s="88">
        <v>1</v>
      </c>
      <c r="AF18" s="88"/>
      <c r="AG18" s="88"/>
      <c r="AH18" s="88">
        <v>1</v>
      </c>
      <c r="AI18" s="88"/>
      <c r="AJ18" s="88"/>
      <c r="AK18" s="88">
        <v>1</v>
      </c>
      <c r="AL18" s="88"/>
      <c r="AM18" s="88"/>
      <c r="AN18" s="88">
        <v>1</v>
      </c>
      <c r="AO18" s="88"/>
      <c r="AP18" s="88"/>
      <c r="AQ18" s="88">
        <v>1</v>
      </c>
      <c r="AR18" s="88"/>
      <c r="AS18" s="88"/>
      <c r="AT18" s="88">
        <v>1</v>
      </c>
      <c r="AU18" s="88"/>
      <c r="AV18" s="88"/>
      <c r="AW18" s="88">
        <v>1</v>
      </c>
      <c r="AX18" s="88"/>
      <c r="AY18" s="88"/>
      <c r="AZ18" s="88">
        <v>1</v>
      </c>
      <c r="BA18" s="88"/>
      <c r="BB18" s="88"/>
      <c r="BC18" s="88">
        <v>1</v>
      </c>
      <c r="BD18" s="88"/>
      <c r="BE18" s="88"/>
      <c r="BF18" s="88">
        <v>1</v>
      </c>
      <c r="BG18" s="88"/>
      <c r="BH18" s="88"/>
      <c r="BI18" s="88">
        <v>1</v>
      </c>
      <c r="BJ18" s="88"/>
      <c r="BK18" s="88"/>
      <c r="BL18" s="88">
        <v>1</v>
      </c>
      <c r="BM18" s="88"/>
      <c r="BN18" s="88"/>
      <c r="BO18" s="88">
        <v>1</v>
      </c>
      <c r="BP18" s="88"/>
      <c r="BQ18" s="88"/>
      <c r="BR18" s="88">
        <v>1</v>
      </c>
      <c r="BS18" s="88"/>
      <c r="BT18" s="88"/>
      <c r="BU18" s="88">
        <v>1</v>
      </c>
      <c r="BV18" s="88"/>
      <c r="BW18" s="88"/>
      <c r="BX18" s="88">
        <v>1</v>
      </c>
      <c r="BY18" s="88"/>
      <c r="BZ18" s="88"/>
      <c r="CA18" s="88">
        <v>1</v>
      </c>
      <c r="CB18" s="88"/>
      <c r="CC18" s="88"/>
      <c r="CD18" s="88">
        <v>1</v>
      </c>
      <c r="CE18" s="88"/>
      <c r="CF18" s="88"/>
      <c r="CG18" s="88">
        <v>1</v>
      </c>
      <c r="CH18" s="88"/>
      <c r="CI18" s="88"/>
      <c r="CJ18" s="88">
        <v>1</v>
      </c>
      <c r="CK18" s="88"/>
      <c r="CL18" s="88"/>
      <c r="CM18" s="88">
        <v>1</v>
      </c>
      <c r="CN18" s="88"/>
      <c r="CO18" s="88"/>
      <c r="CP18" s="88">
        <v>1</v>
      </c>
      <c r="CQ18" s="88"/>
      <c r="CR18" s="88"/>
      <c r="CS18" s="88">
        <v>1</v>
      </c>
      <c r="CT18" s="88"/>
      <c r="CU18" s="88"/>
      <c r="CV18" s="88">
        <v>1</v>
      </c>
      <c r="CW18" s="88"/>
      <c r="CX18" s="88"/>
      <c r="CY18" s="88">
        <v>1</v>
      </c>
      <c r="CZ18" s="88"/>
      <c r="DA18" s="88"/>
      <c r="DB18" s="88">
        <v>1</v>
      </c>
      <c r="DC18" s="88"/>
      <c r="DD18" s="88"/>
      <c r="DE18" s="88">
        <v>1</v>
      </c>
      <c r="DF18" s="88"/>
      <c r="DG18" s="88"/>
      <c r="DH18" s="88">
        <v>1</v>
      </c>
      <c r="DI18" s="88"/>
      <c r="DJ18" s="88"/>
      <c r="DK18" s="88">
        <v>1</v>
      </c>
      <c r="DL18" s="88"/>
      <c r="DM18" s="88"/>
      <c r="DN18" s="88">
        <v>1</v>
      </c>
      <c r="DO18" s="88"/>
      <c r="DP18" s="88"/>
      <c r="DQ18" s="88">
        <v>1</v>
      </c>
      <c r="DR18" s="88"/>
      <c r="DS18" s="88"/>
      <c r="DT18" s="88">
        <v>1</v>
      </c>
      <c r="DU18" s="88"/>
      <c r="DV18" s="88"/>
      <c r="DW18" s="88">
        <v>1</v>
      </c>
      <c r="DX18" s="88"/>
      <c r="DY18" s="88"/>
      <c r="DZ18" s="88">
        <v>1</v>
      </c>
      <c r="EA18" s="88"/>
      <c r="EB18" s="88"/>
      <c r="EC18" s="88">
        <v>1</v>
      </c>
      <c r="ED18" s="88"/>
      <c r="EE18" s="88"/>
      <c r="EF18" s="88">
        <v>1</v>
      </c>
      <c r="EG18" s="88"/>
      <c r="EH18" s="88"/>
      <c r="EI18" s="88">
        <v>1</v>
      </c>
      <c r="EJ18" s="88"/>
      <c r="EK18" s="88"/>
      <c r="EL18" s="88">
        <v>1</v>
      </c>
      <c r="EM18" s="88"/>
      <c r="EN18" s="88"/>
      <c r="EO18" s="88">
        <v>1</v>
      </c>
      <c r="EP18" s="88"/>
      <c r="EQ18" s="88"/>
      <c r="ER18" s="88">
        <v>1</v>
      </c>
      <c r="ES18" s="88"/>
      <c r="ET18" s="88"/>
      <c r="EU18" s="88">
        <v>1</v>
      </c>
      <c r="EV18" s="88"/>
      <c r="EW18" s="88"/>
      <c r="EX18" s="88">
        <v>1</v>
      </c>
      <c r="EY18" s="88"/>
      <c r="EZ18" s="88"/>
      <c r="FA18" s="88">
        <v>1</v>
      </c>
      <c r="FB18" s="88"/>
      <c r="FC18" s="88"/>
      <c r="FD18" s="88">
        <v>1</v>
      </c>
      <c r="FE18" s="88"/>
      <c r="FF18" s="88"/>
      <c r="FG18" s="88">
        <v>1</v>
      </c>
      <c r="FH18" s="88"/>
      <c r="FI18" s="88"/>
      <c r="FJ18" s="88">
        <v>1</v>
      </c>
      <c r="FK18" s="88"/>
    </row>
    <row r="19" spans="1:167" ht="16.5" thickBot="1" x14ac:dyDescent="0.3">
      <c r="A19" s="2">
        <v>6</v>
      </c>
      <c r="B19" s="83" t="s">
        <v>1661</v>
      </c>
      <c r="C19" s="88"/>
      <c r="D19" s="88"/>
      <c r="E19" s="88">
        <v>1</v>
      </c>
      <c r="F19" s="88"/>
      <c r="G19" s="88"/>
      <c r="H19" s="88">
        <v>1</v>
      </c>
      <c r="I19" s="88"/>
      <c r="J19" s="88"/>
      <c r="K19" s="88">
        <v>1</v>
      </c>
      <c r="L19" s="88"/>
      <c r="M19" s="88"/>
      <c r="N19" s="88">
        <v>1</v>
      </c>
      <c r="O19" s="88"/>
      <c r="P19" s="88"/>
      <c r="Q19" s="88">
        <v>1</v>
      </c>
      <c r="R19" s="88"/>
      <c r="S19" s="88"/>
      <c r="T19" s="88">
        <v>1</v>
      </c>
      <c r="U19" s="88"/>
      <c r="V19" s="88"/>
      <c r="W19" s="88">
        <v>1</v>
      </c>
      <c r="X19" s="88"/>
      <c r="Y19" s="88"/>
      <c r="Z19" s="88">
        <v>1</v>
      </c>
      <c r="AA19" s="88"/>
      <c r="AB19" s="88"/>
      <c r="AC19" s="88">
        <v>1</v>
      </c>
      <c r="AD19" s="88"/>
      <c r="AE19" s="88"/>
      <c r="AF19" s="88">
        <v>1</v>
      </c>
      <c r="AG19" s="88"/>
      <c r="AH19" s="88"/>
      <c r="AI19" s="88">
        <v>1</v>
      </c>
      <c r="AJ19" s="88"/>
      <c r="AK19" s="88"/>
      <c r="AL19" s="88">
        <v>1</v>
      </c>
      <c r="AM19" s="88"/>
      <c r="AN19" s="88"/>
      <c r="AO19" s="88">
        <v>1</v>
      </c>
      <c r="AP19" s="88"/>
      <c r="AQ19" s="88"/>
      <c r="AR19" s="88">
        <v>1</v>
      </c>
      <c r="AS19" s="88"/>
      <c r="AT19" s="88"/>
      <c r="AU19" s="88">
        <v>1</v>
      </c>
      <c r="AV19" s="88"/>
      <c r="AW19" s="88"/>
      <c r="AX19" s="88">
        <v>1</v>
      </c>
      <c r="AY19" s="88"/>
      <c r="AZ19" s="88"/>
      <c r="BA19" s="88">
        <v>1</v>
      </c>
      <c r="BB19" s="88"/>
      <c r="BC19" s="88"/>
      <c r="BD19" s="88">
        <v>1</v>
      </c>
      <c r="BE19" s="88"/>
      <c r="BF19" s="88"/>
      <c r="BG19" s="88">
        <v>1</v>
      </c>
      <c r="BH19" s="88"/>
      <c r="BI19" s="88"/>
      <c r="BJ19" s="88">
        <v>1</v>
      </c>
      <c r="BK19" s="88"/>
      <c r="BL19" s="88"/>
      <c r="BM19" s="88">
        <v>1</v>
      </c>
      <c r="BN19" s="88"/>
      <c r="BO19" s="88"/>
      <c r="BP19" s="88">
        <v>1</v>
      </c>
      <c r="BQ19" s="88"/>
      <c r="BR19" s="88"/>
      <c r="BS19" s="88">
        <v>1</v>
      </c>
      <c r="BT19" s="88"/>
      <c r="BU19" s="88"/>
      <c r="BV19" s="88">
        <v>1</v>
      </c>
      <c r="BW19" s="88"/>
      <c r="BX19" s="88"/>
      <c r="BY19" s="88">
        <v>1</v>
      </c>
      <c r="BZ19" s="88"/>
      <c r="CA19" s="88"/>
      <c r="CB19" s="88">
        <v>1</v>
      </c>
      <c r="CC19" s="88"/>
      <c r="CD19" s="88"/>
      <c r="CE19" s="88">
        <v>1</v>
      </c>
      <c r="CF19" s="88"/>
      <c r="CG19" s="88"/>
      <c r="CH19" s="88">
        <v>1</v>
      </c>
      <c r="CI19" s="88"/>
      <c r="CJ19" s="88"/>
      <c r="CK19" s="88">
        <v>1</v>
      </c>
      <c r="CL19" s="88"/>
      <c r="CM19" s="88"/>
      <c r="CN19" s="88">
        <v>1</v>
      </c>
      <c r="CO19" s="88"/>
      <c r="CP19" s="88"/>
      <c r="CQ19" s="88">
        <v>1</v>
      </c>
      <c r="CR19" s="88"/>
      <c r="CS19" s="88"/>
      <c r="CT19" s="88">
        <v>1</v>
      </c>
      <c r="CU19" s="88"/>
      <c r="CV19" s="88"/>
      <c r="CW19" s="88">
        <v>1</v>
      </c>
      <c r="CX19" s="88"/>
      <c r="CY19" s="88"/>
      <c r="CZ19" s="88">
        <v>1</v>
      </c>
      <c r="DA19" s="88"/>
      <c r="DB19" s="88"/>
      <c r="DC19" s="88">
        <v>1</v>
      </c>
      <c r="DD19" s="88"/>
      <c r="DE19" s="88"/>
      <c r="DF19" s="88">
        <v>1</v>
      </c>
      <c r="DG19" s="88"/>
      <c r="DH19" s="88"/>
      <c r="DI19" s="88">
        <v>1</v>
      </c>
      <c r="DJ19" s="88"/>
      <c r="DK19" s="88"/>
      <c r="DL19" s="88">
        <v>1</v>
      </c>
      <c r="DM19" s="88"/>
      <c r="DN19" s="88"/>
      <c r="DO19" s="88">
        <v>1</v>
      </c>
      <c r="DP19" s="88"/>
      <c r="DQ19" s="88"/>
      <c r="DR19" s="88">
        <v>1</v>
      </c>
      <c r="DS19" s="88"/>
      <c r="DT19" s="88"/>
      <c r="DU19" s="88">
        <v>1</v>
      </c>
      <c r="DV19" s="88"/>
      <c r="DW19" s="88"/>
      <c r="DX19" s="88">
        <v>1</v>
      </c>
      <c r="DY19" s="88"/>
      <c r="DZ19" s="88"/>
      <c r="EA19" s="88">
        <v>1</v>
      </c>
      <c r="EB19" s="88"/>
      <c r="EC19" s="88"/>
      <c r="ED19" s="88">
        <v>1</v>
      </c>
      <c r="EE19" s="88"/>
      <c r="EF19" s="88"/>
      <c r="EG19" s="88">
        <v>1</v>
      </c>
      <c r="EH19" s="88"/>
      <c r="EI19" s="88"/>
      <c r="EJ19" s="88">
        <v>1</v>
      </c>
      <c r="EK19" s="88"/>
      <c r="EL19" s="88"/>
      <c r="EM19" s="88">
        <v>1</v>
      </c>
      <c r="EN19" s="88"/>
      <c r="EO19" s="88"/>
      <c r="EP19" s="88">
        <v>1</v>
      </c>
      <c r="EQ19" s="88"/>
      <c r="ER19" s="88"/>
      <c r="ES19" s="88">
        <v>1</v>
      </c>
      <c r="ET19" s="88"/>
      <c r="EU19" s="88"/>
      <c r="EV19" s="88">
        <v>1</v>
      </c>
      <c r="EW19" s="88"/>
      <c r="EX19" s="88"/>
      <c r="EY19" s="88">
        <v>1</v>
      </c>
      <c r="EZ19" s="88"/>
      <c r="FA19" s="88"/>
      <c r="FB19" s="88">
        <v>1</v>
      </c>
      <c r="FC19" s="88"/>
      <c r="FD19" s="88"/>
      <c r="FE19" s="88">
        <v>1</v>
      </c>
      <c r="FF19" s="88"/>
      <c r="FG19" s="88"/>
      <c r="FH19" s="88">
        <v>1</v>
      </c>
      <c r="FI19" s="88"/>
      <c r="FJ19" s="88"/>
      <c r="FK19" s="88">
        <v>1</v>
      </c>
    </row>
    <row r="20" spans="1:167" ht="16.5" thickBot="1" x14ac:dyDescent="0.3">
      <c r="A20" s="2">
        <v>7</v>
      </c>
      <c r="B20" s="83" t="s">
        <v>1666</v>
      </c>
      <c r="C20" s="88"/>
      <c r="D20" s="88"/>
      <c r="E20" s="88">
        <v>1</v>
      </c>
      <c r="F20" s="88"/>
      <c r="G20" s="88"/>
      <c r="H20" s="88">
        <v>1</v>
      </c>
      <c r="I20" s="88"/>
      <c r="J20" s="88"/>
      <c r="K20" s="88">
        <v>1</v>
      </c>
      <c r="L20" s="88"/>
      <c r="M20" s="88"/>
      <c r="N20" s="88">
        <v>1</v>
      </c>
      <c r="O20" s="88"/>
      <c r="P20" s="88"/>
      <c r="Q20" s="88">
        <v>1</v>
      </c>
      <c r="R20" s="88"/>
      <c r="S20" s="88"/>
      <c r="T20" s="88">
        <v>1</v>
      </c>
      <c r="U20" s="88"/>
      <c r="V20" s="88"/>
      <c r="W20" s="88">
        <v>1</v>
      </c>
      <c r="X20" s="88"/>
      <c r="Y20" s="88"/>
      <c r="Z20" s="88">
        <v>1</v>
      </c>
      <c r="AA20" s="88"/>
      <c r="AB20" s="88"/>
      <c r="AC20" s="88">
        <v>1</v>
      </c>
      <c r="AD20" s="88"/>
      <c r="AE20" s="88"/>
      <c r="AF20" s="88">
        <v>1</v>
      </c>
      <c r="AG20" s="88"/>
      <c r="AH20" s="88"/>
      <c r="AI20" s="88">
        <v>1</v>
      </c>
      <c r="AJ20" s="88"/>
      <c r="AK20" s="88"/>
      <c r="AL20" s="88">
        <v>1</v>
      </c>
      <c r="AM20" s="88"/>
      <c r="AN20" s="88"/>
      <c r="AO20" s="88">
        <v>1</v>
      </c>
      <c r="AP20" s="88"/>
      <c r="AQ20" s="88"/>
      <c r="AR20" s="88">
        <v>1</v>
      </c>
      <c r="AS20" s="88"/>
      <c r="AT20" s="88"/>
      <c r="AU20" s="88">
        <v>1</v>
      </c>
      <c r="AV20" s="88"/>
      <c r="AW20" s="88"/>
      <c r="AX20" s="88">
        <v>1</v>
      </c>
      <c r="AY20" s="88"/>
      <c r="AZ20" s="88"/>
      <c r="BA20" s="88">
        <v>1</v>
      </c>
      <c r="BB20" s="88"/>
      <c r="BC20" s="88"/>
      <c r="BD20" s="88">
        <v>1</v>
      </c>
      <c r="BE20" s="88"/>
      <c r="BF20" s="88"/>
      <c r="BG20" s="88">
        <v>1</v>
      </c>
      <c r="BH20" s="88"/>
      <c r="BI20" s="88"/>
      <c r="BJ20" s="88">
        <v>1</v>
      </c>
      <c r="BK20" s="88"/>
      <c r="BL20" s="88"/>
      <c r="BM20" s="88">
        <v>1</v>
      </c>
      <c r="BN20" s="88"/>
      <c r="BO20" s="88"/>
      <c r="BP20" s="88">
        <v>1</v>
      </c>
      <c r="BQ20" s="88"/>
      <c r="BR20" s="88"/>
      <c r="BS20" s="88">
        <v>1</v>
      </c>
      <c r="BT20" s="88"/>
      <c r="BU20" s="88"/>
      <c r="BV20" s="88">
        <v>1</v>
      </c>
      <c r="BW20" s="88"/>
      <c r="BX20" s="88"/>
      <c r="BY20" s="88">
        <v>1</v>
      </c>
      <c r="BZ20" s="88"/>
      <c r="CA20" s="88"/>
      <c r="CB20" s="88">
        <v>1</v>
      </c>
      <c r="CC20" s="88"/>
      <c r="CD20" s="88"/>
      <c r="CE20" s="88">
        <v>1</v>
      </c>
      <c r="CF20" s="88"/>
      <c r="CG20" s="88"/>
      <c r="CH20" s="88">
        <v>1</v>
      </c>
      <c r="CI20" s="88"/>
      <c r="CJ20" s="88"/>
      <c r="CK20" s="88">
        <v>1</v>
      </c>
      <c r="CL20" s="88"/>
      <c r="CM20" s="88"/>
      <c r="CN20" s="88">
        <v>1</v>
      </c>
      <c r="CO20" s="88"/>
      <c r="CP20" s="88"/>
      <c r="CQ20" s="88">
        <v>1</v>
      </c>
      <c r="CR20" s="88"/>
      <c r="CS20" s="88"/>
      <c r="CT20" s="88">
        <v>1</v>
      </c>
      <c r="CU20" s="88"/>
      <c r="CV20" s="88"/>
      <c r="CW20" s="88">
        <v>1</v>
      </c>
      <c r="CX20" s="88"/>
      <c r="CY20" s="88"/>
      <c r="CZ20" s="88">
        <v>1</v>
      </c>
      <c r="DA20" s="88"/>
      <c r="DB20" s="88"/>
      <c r="DC20" s="88">
        <v>1</v>
      </c>
      <c r="DD20" s="88"/>
      <c r="DE20" s="88"/>
      <c r="DF20" s="88">
        <v>1</v>
      </c>
      <c r="DG20" s="88"/>
      <c r="DH20" s="88"/>
      <c r="DI20" s="88">
        <v>1</v>
      </c>
      <c r="DJ20" s="88"/>
      <c r="DK20" s="88"/>
      <c r="DL20" s="88">
        <v>1</v>
      </c>
      <c r="DM20" s="88"/>
      <c r="DN20" s="88"/>
      <c r="DO20" s="88">
        <v>1</v>
      </c>
      <c r="DP20" s="88"/>
      <c r="DQ20" s="88"/>
      <c r="DR20" s="88">
        <v>1</v>
      </c>
      <c r="DS20" s="88"/>
      <c r="DT20" s="88"/>
      <c r="DU20" s="88">
        <v>1</v>
      </c>
      <c r="DV20" s="88"/>
      <c r="DW20" s="88"/>
      <c r="DX20" s="88">
        <v>1</v>
      </c>
      <c r="DY20" s="88"/>
      <c r="DZ20" s="88"/>
      <c r="EA20" s="88">
        <v>1</v>
      </c>
      <c r="EB20" s="88"/>
      <c r="EC20" s="88"/>
      <c r="ED20" s="88">
        <v>1</v>
      </c>
      <c r="EE20" s="88"/>
      <c r="EF20" s="88"/>
      <c r="EG20" s="88">
        <v>1</v>
      </c>
      <c r="EH20" s="88"/>
      <c r="EI20" s="88"/>
      <c r="EJ20" s="88">
        <v>1</v>
      </c>
      <c r="EK20" s="88"/>
      <c r="EL20" s="88"/>
      <c r="EM20" s="88">
        <v>1</v>
      </c>
      <c r="EN20" s="88"/>
      <c r="EO20" s="88"/>
      <c r="EP20" s="88">
        <v>1</v>
      </c>
      <c r="EQ20" s="88"/>
      <c r="ER20" s="88"/>
      <c r="ES20" s="88">
        <v>1</v>
      </c>
      <c r="ET20" s="88"/>
      <c r="EU20" s="88"/>
      <c r="EV20" s="88">
        <v>1</v>
      </c>
      <c r="EW20" s="88"/>
      <c r="EX20" s="88"/>
      <c r="EY20" s="88">
        <v>1</v>
      </c>
      <c r="EZ20" s="88"/>
      <c r="FA20" s="88"/>
      <c r="FB20" s="88">
        <v>1</v>
      </c>
      <c r="FC20" s="88"/>
      <c r="FD20" s="88"/>
      <c r="FE20" s="88">
        <v>1</v>
      </c>
      <c r="FF20" s="88"/>
      <c r="FG20" s="88"/>
      <c r="FH20" s="88">
        <v>1</v>
      </c>
      <c r="FI20" s="88"/>
      <c r="FJ20" s="88"/>
      <c r="FK20" s="88">
        <v>1</v>
      </c>
    </row>
    <row r="21" spans="1:167" ht="17.25" customHeight="1" thickBot="1" x14ac:dyDescent="0.3">
      <c r="A21" s="3">
        <v>8</v>
      </c>
      <c r="B21" s="83" t="s">
        <v>1665</v>
      </c>
      <c r="C21" s="87">
        <v>1</v>
      </c>
      <c r="D21" s="87"/>
      <c r="E21" s="87"/>
      <c r="F21" s="87">
        <v>1</v>
      </c>
      <c r="G21" s="87"/>
      <c r="H21" s="87"/>
      <c r="I21" s="87">
        <v>1</v>
      </c>
      <c r="J21" s="87"/>
      <c r="K21" s="87"/>
      <c r="L21" s="87">
        <v>1</v>
      </c>
      <c r="M21" s="87"/>
      <c r="N21" s="87"/>
      <c r="O21" s="87">
        <v>1</v>
      </c>
      <c r="P21" s="87"/>
      <c r="Q21" s="87"/>
      <c r="R21" s="87">
        <v>1</v>
      </c>
      <c r="S21" s="87"/>
      <c r="T21" s="87"/>
      <c r="U21" s="87">
        <v>1</v>
      </c>
      <c r="V21" s="87"/>
      <c r="W21" s="87"/>
      <c r="X21" s="87">
        <v>1</v>
      </c>
      <c r="Y21" s="87"/>
      <c r="Z21" s="87"/>
      <c r="AA21" s="87">
        <v>1</v>
      </c>
      <c r="AB21" s="87"/>
      <c r="AC21" s="87"/>
      <c r="AD21" s="87">
        <v>1</v>
      </c>
      <c r="AE21" s="87"/>
      <c r="AF21" s="87"/>
      <c r="AG21" s="87">
        <v>1</v>
      </c>
      <c r="AH21" s="87"/>
      <c r="AI21" s="87"/>
      <c r="AJ21" s="87">
        <v>1</v>
      </c>
      <c r="AK21" s="87"/>
      <c r="AL21" s="87"/>
      <c r="AM21" s="87">
        <v>1</v>
      </c>
      <c r="AN21" s="87"/>
      <c r="AO21" s="87"/>
      <c r="AP21" s="87">
        <v>1</v>
      </c>
      <c r="AQ21" s="87"/>
      <c r="AR21" s="87"/>
      <c r="AS21" s="87">
        <v>1</v>
      </c>
      <c r="AT21" s="87"/>
      <c r="AU21" s="87"/>
      <c r="AV21" s="87">
        <v>1</v>
      </c>
      <c r="AW21" s="87"/>
      <c r="AX21" s="87"/>
      <c r="AY21" s="87">
        <v>1</v>
      </c>
      <c r="AZ21" s="87"/>
      <c r="BA21" s="87"/>
      <c r="BB21" s="87">
        <v>1</v>
      </c>
      <c r="BC21" s="87"/>
      <c r="BD21" s="87"/>
      <c r="BE21" s="87">
        <v>1</v>
      </c>
      <c r="BF21" s="87"/>
      <c r="BG21" s="87"/>
      <c r="BH21" s="87">
        <v>1</v>
      </c>
      <c r="BI21" s="87"/>
      <c r="BJ21" s="87"/>
      <c r="BK21" s="87">
        <v>1</v>
      </c>
      <c r="BL21" s="87"/>
      <c r="BM21" s="87"/>
      <c r="BN21" s="87">
        <v>1</v>
      </c>
      <c r="BO21" s="87"/>
      <c r="BP21" s="87"/>
      <c r="BQ21" s="87">
        <v>1</v>
      </c>
      <c r="BR21" s="87"/>
      <c r="BS21" s="87"/>
      <c r="BT21" s="87">
        <v>1</v>
      </c>
      <c r="BU21" s="87"/>
      <c r="BV21" s="87"/>
      <c r="BW21" s="87">
        <v>1</v>
      </c>
      <c r="BX21" s="87"/>
      <c r="BY21" s="87"/>
      <c r="BZ21" s="87">
        <v>1</v>
      </c>
      <c r="CA21" s="87"/>
      <c r="CB21" s="87"/>
      <c r="CC21" s="87">
        <v>1</v>
      </c>
      <c r="CD21" s="87"/>
      <c r="CE21" s="87"/>
      <c r="CF21" s="87">
        <v>1</v>
      </c>
      <c r="CG21" s="87"/>
      <c r="CH21" s="87"/>
      <c r="CI21" s="87">
        <v>1</v>
      </c>
      <c r="CJ21" s="87"/>
      <c r="CK21" s="87"/>
      <c r="CL21" s="87">
        <v>1</v>
      </c>
      <c r="CM21" s="87"/>
      <c r="CN21" s="87"/>
      <c r="CO21" s="87">
        <v>1</v>
      </c>
      <c r="CP21" s="87"/>
      <c r="CQ21" s="87"/>
      <c r="CR21" s="87">
        <v>1</v>
      </c>
      <c r="CS21" s="87"/>
      <c r="CT21" s="87"/>
      <c r="CU21" s="87">
        <v>1</v>
      </c>
      <c r="CV21" s="87"/>
      <c r="CW21" s="87"/>
      <c r="CX21" s="87">
        <v>1</v>
      </c>
      <c r="CY21" s="87"/>
      <c r="CZ21" s="87"/>
      <c r="DA21" s="87">
        <v>1</v>
      </c>
      <c r="DB21" s="87"/>
      <c r="DC21" s="87"/>
      <c r="DD21" s="87">
        <v>1</v>
      </c>
      <c r="DE21" s="87"/>
      <c r="DF21" s="87"/>
      <c r="DG21" s="87">
        <v>1</v>
      </c>
      <c r="DH21" s="87"/>
      <c r="DI21" s="87"/>
      <c r="DJ21" s="87">
        <v>1</v>
      </c>
      <c r="DK21" s="87"/>
      <c r="DL21" s="87"/>
      <c r="DM21" s="87">
        <v>1</v>
      </c>
      <c r="DN21" s="87"/>
      <c r="DO21" s="87"/>
      <c r="DP21" s="87">
        <v>1</v>
      </c>
      <c r="DQ21" s="87"/>
      <c r="DR21" s="87"/>
      <c r="DS21" s="87">
        <v>1</v>
      </c>
      <c r="DT21" s="87"/>
      <c r="DU21" s="87"/>
      <c r="DV21" s="87">
        <v>1</v>
      </c>
      <c r="DW21" s="87"/>
      <c r="DX21" s="87"/>
      <c r="DY21" s="87">
        <v>1</v>
      </c>
      <c r="DZ21" s="87"/>
      <c r="EA21" s="87"/>
      <c r="EB21" s="87">
        <v>1</v>
      </c>
      <c r="EC21" s="87"/>
      <c r="ED21" s="87"/>
      <c r="EE21" s="87">
        <v>1</v>
      </c>
      <c r="EF21" s="87"/>
      <c r="EG21" s="87"/>
      <c r="EH21" s="87">
        <v>1</v>
      </c>
      <c r="EI21" s="87"/>
      <c r="EJ21" s="87"/>
      <c r="EK21" s="87">
        <v>1</v>
      </c>
      <c r="EL21" s="87"/>
      <c r="EM21" s="87"/>
      <c r="EN21" s="87">
        <v>1</v>
      </c>
      <c r="EO21" s="87"/>
      <c r="EP21" s="87"/>
      <c r="EQ21" s="87">
        <v>1</v>
      </c>
      <c r="ER21" s="87"/>
      <c r="ES21" s="87"/>
      <c r="ET21" s="87">
        <v>1</v>
      </c>
      <c r="EU21" s="87"/>
      <c r="EV21" s="87"/>
      <c r="EW21" s="87">
        <v>1</v>
      </c>
      <c r="EX21" s="87"/>
      <c r="EY21" s="87"/>
      <c r="EZ21" s="87">
        <v>1</v>
      </c>
      <c r="FA21" s="87"/>
      <c r="FB21" s="87"/>
      <c r="FC21" s="87">
        <v>1</v>
      </c>
      <c r="FD21" s="87"/>
      <c r="FE21" s="87"/>
      <c r="FF21" s="87">
        <v>1</v>
      </c>
      <c r="FG21" s="87"/>
      <c r="FH21" s="87"/>
      <c r="FI21" s="87">
        <v>1</v>
      </c>
      <c r="FJ21" s="87"/>
      <c r="FK21" s="87"/>
    </row>
    <row r="22" spans="1:167" ht="15.75" thickBot="1" x14ac:dyDescent="0.3">
      <c r="A22" s="3">
        <v>9</v>
      </c>
      <c r="B22" s="83" t="s">
        <v>1659</v>
      </c>
      <c r="C22" s="87">
        <v>1</v>
      </c>
      <c r="D22" s="87"/>
      <c r="E22" s="87"/>
      <c r="F22" s="87">
        <v>1</v>
      </c>
      <c r="G22" s="87"/>
      <c r="H22" s="87"/>
      <c r="I22" s="87">
        <v>1</v>
      </c>
      <c r="J22" s="87"/>
      <c r="K22" s="87"/>
      <c r="L22" s="87">
        <v>1</v>
      </c>
      <c r="M22" s="87"/>
      <c r="N22" s="87"/>
      <c r="O22" s="87">
        <v>1</v>
      </c>
      <c r="P22" s="87"/>
      <c r="Q22" s="87"/>
      <c r="R22" s="87">
        <v>1</v>
      </c>
      <c r="S22" s="87"/>
      <c r="T22" s="87"/>
      <c r="U22" s="87">
        <v>1</v>
      </c>
      <c r="V22" s="87"/>
      <c r="W22" s="87"/>
      <c r="X22" s="87">
        <v>1</v>
      </c>
      <c r="Y22" s="87"/>
      <c r="Z22" s="87"/>
      <c r="AA22" s="87">
        <v>1</v>
      </c>
      <c r="AB22" s="87"/>
      <c r="AC22" s="87"/>
      <c r="AD22" s="87">
        <v>1</v>
      </c>
      <c r="AE22" s="87"/>
      <c r="AF22" s="87"/>
      <c r="AG22" s="87">
        <v>1</v>
      </c>
      <c r="AH22" s="87"/>
      <c r="AI22" s="87"/>
      <c r="AJ22" s="87">
        <v>1</v>
      </c>
      <c r="AK22" s="87"/>
      <c r="AL22" s="87"/>
      <c r="AM22" s="87">
        <v>1</v>
      </c>
      <c r="AN22" s="87"/>
      <c r="AO22" s="87"/>
      <c r="AP22" s="87">
        <v>1</v>
      </c>
      <c r="AQ22" s="87"/>
      <c r="AR22" s="87"/>
      <c r="AS22" s="87">
        <v>1</v>
      </c>
      <c r="AT22" s="87"/>
      <c r="AU22" s="87"/>
      <c r="AV22" s="87">
        <v>1</v>
      </c>
      <c r="AW22" s="87"/>
      <c r="AX22" s="87"/>
      <c r="AY22" s="87">
        <v>1</v>
      </c>
      <c r="AZ22" s="87"/>
      <c r="BA22" s="87"/>
      <c r="BB22" s="87">
        <v>1</v>
      </c>
      <c r="BC22" s="87"/>
      <c r="BD22" s="87"/>
      <c r="BE22" s="87">
        <v>1</v>
      </c>
      <c r="BF22" s="87"/>
      <c r="BG22" s="87"/>
      <c r="BH22" s="87">
        <v>1</v>
      </c>
      <c r="BI22" s="87"/>
      <c r="BJ22" s="87"/>
      <c r="BK22" s="87">
        <v>1</v>
      </c>
      <c r="BL22" s="87"/>
      <c r="BM22" s="87"/>
      <c r="BN22" s="87">
        <v>1</v>
      </c>
      <c r="BO22" s="87"/>
      <c r="BP22" s="87"/>
      <c r="BQ22" s="87">
        <v>1</v>
      </c>
      <c r="BR22" s="87"/>
      <c r="BS22" s="87"/>
      <c r="BT22" s="87">
        <v>1</v>
      </c>
      <c r="BU22" s="87"/>
      <c r="BV22" s="87"/>
      <c r="BW22" s="87">
        <v>1</v>
      </c>
      <c r="BX22" s="87"/>
      <c r="BY22" s="87"/>
      <c r="BZ22" s="87">
        <v>1</v>
      </c>
      <c r="CA22" s="87"/>
      <c r="CB22" s="87"/>
      <c r="CC22" s="87">
        <v>1</v>
      </c>
      <c r="CD22" s="87"/>
      <c r="CE22" s="87"/>
      <c r="CF22" s="87">
        <v>1</v>
      </c>
      <c r="CG22" s="87"/>
      <c r="CH22" s="87"/>
      <c r="CI22" s="87">
        <v>1</v>
      </c>
      <c r="CJ22" s="87"/>
      <c r="CK22" s="87"/>
      <c r="CL22" s="87">
        <v>1</v>
      </c>
      <c r="CM22" s="87"/>
      <c r="CN22" s="87"/>
      <c r="CO22" s="87">
        <v>1</v>
      </c>
      <c r="CP22" s="87"/>
      <c r="CQ22" s="87"/>
      <c r="CR22" s="87">
        <v>1</v>
      </c>
      <c r="CS22" s="87"/>
      <c r="CT22" s="87"/>
      <c r="CU22" s="87">
        <v>1</v>
      </c>
      <c r="CV22" s="87"/>
      <c r="CW22" s="87"/>
      <c r="CX22" s="87">
        <v>1</v>
      </c>
      <c r="CY22" s="87"/>
      <c r="CZ22" s="87"/>
      <c r="DA22" s="87">
        <v>1</v>
      </c>
      <c r="DB22" s="87"/>
      <c r="DC22" s="87"/>
      <c r="DD22" s="87">
        <v>1</v>
      </c>
      <c r="DE22" s="87"/>
      <c r="DF22" s="87"/>
      <c r="DG22" s="87">
        <v>1</v>
      </c>
      <c r="DH22" s="87"/>
      <c r="DI22" s="87"/>
      <c r="DJ22" s="87">
        <v>1</v>
      </c>
      <c r="DK22" s="87"/>
      <c r="DL22" s="87"/>
      <c r="DM22" s="87">
        <v>1</v>
      </c>
      <c r="DN22" s="87"/>
      <c r="DO22" s="87"/>
      <c r="DP22" s="87">
        <v>1</v>
      </c>
      <c r="DQ22" s="87"/>
      <c r="DR22" s="87"/>
      <c r="DS22" s="87">
        <v>1</v>
      </c>
      <c r="DT22" s="87"/>
      <c r="DU22" s="87"/>
      <c r="DV22" s="87">
        <v>1</v>
      </c>
      <c r="DW22" s="87"/>
      <c r="DX22" s="87"/>
      <c r="DY22" s="87">
        <v>1</v>
      </c>
      <c r="DZ22" s="87"/>
      <c r="EA22" s="87"/>
      <c r="EB22" s="87">
        <v>1</v>
      </c>
      <c r="EC22" s="87"/>
      <c r="ED22" s="87"/>
      <c r="EE22" s="87">
        <v>1</v>
      </c>
      <c r="EF22" s="87"/>
      <c r="EG22" s="87"/>
      <c r="EH22" s="87">
        <v>1</v>
      </c>
      <c r="EI22" s="87"/>
      <c r="EJ22" s="87"/>
      <c r="EK22" s="87">
        <v>1</v>
      </c>
      <c r="EL22" s="87"/>
      <c r="EM22" s="87"/>
      <c r="EN22" s="87">
        <v>1</v>
      </c>
      <c r="EO22" s="87"/>
      <c r="EP22" s="87"/>
      <c r="EQ22" s="87">
        <v>1</v>
      </c>
      <c r="ER22" s="87"/>
      <c r="ES22" s="87"/>
      <c r="ET22" s="87">
        <v>1</v>
      </c>
      <c r="EU22" s="87"/>
      <c r="EV22" s="87"/>
      <c r="EW22" s="87">
        <v>1</v>
      </c>
      <c r="EX22" s="87"/>
      <c r="EY22" s="87"/>
      <c r="EZ22" s="87">
        <v>1</v>
      </c>
      <c r="FA22" s="87"/>
      <c r="FB22" s="87"/>
      <c r="FC22" s="87">
        <v>1</v>
      </c>
      <c r="FD22" s="87"/>
      <c r="FE22" s="87"/>
      <c r="FF22" s="87">
        <v>1</v>
      </c>
      <c r="FG22" s="87"/>
      <c r="FH22" s="87"/>
      <c r="FI22" s="87">
        <v>1</v>
      </c>
      <c r="FJ22" s="87"/>
      <c r="FK22" s="87"/>
    </row>
    <row r="23" spans="1:167" ht="15.75" thickBot="1" x14ac:dyDescent="0.3">
      <c r="A23" s="3">
        <v>10</v>
      </c>
      <c r="B23" s="83" t="s">
        <v>1663</v>
      </c>
      <c r="C23" s="87"/>
      <c r="D23" s="87">
        <v>1</v>
      </c>
      <c r="E23" s="87"/>
      <c r="F23" s="87"/>
      <c r="G23" s="87">
        <v>1</v>
      </c>
      <c r="H23" s="87"/>
      <c r="I23" s="87"/>
      <c r="J23" s="87">
        <v>1</v>
      </c>
      <c r="K23" s="87"/>
      <c r="L23" s="87"/>
      <c r="M23" s="87">
        <v>1</v>
      </c>
      <c r="N23" s="87"/>
      <c r="O23" s="87"/>
      <c r="P23" s="87">
        <v>1</v>
      </c>
      <c r="Q23" s="87"/>
      <c r="R23" s="87"/>
      <c r="S23" s="87">
        <v>1</v>
      </c>
      <c r="T23" s="87"/>
      <c r="U23" s="87"/>
      <c r="V23" s="87">
        <v>1</v>
      </c>
      <c r="W23" s="87"/>
      <c r="X23" s="87"/>
      <c r="Y23" s="87">
        <v>1</v>
      </c>
      <c r="Z23" s="87"/>
      <c r="AA23" s="87"/>
      <c r="AB23" s="87">
        <v>1</v>
      </c>
      <c r="AC23" s="87"/>
      <c r="AD23" s="87"/>
      <c r="AE23" s="87">
        <v>1</v>
      </c>
      <c r="AF23" s="87"/>
      <c r="AG23" s="87"/>
      <c r="AH23" s="87">
        <v>1</v>
      </c>
      <c r="AI23" s="87"/>
      <c r="AJ23" s="87"/>
      <c r="AK23" s="87">
        <v>1</v>
      </c>
      <c r="AL23" s="87"/>
      <c r="AM23" s="87"/>
      <c r="AN23" s="87">
        <v>1</v>
      </c>
      <c r="AO23" s="87"/>
      <c r="AP23" s="87"/>
      <c r="AQ23" s="87">
        <v>1</v>
      </c>
      <c r="AR23" s="87"/>
      <c r="AS23" s="87"/>
      <c r="AT23" s="87">
        <v>1</v>
      </c>
      <c r="AU23" s="87"/>
      <c r="AV23" s="87"/>
      <c r="AW23" s="87">
        <v>1</v>
      </c>
      <c r="AX23" s="87"/>
      <c r="AY23" s="87"/>
      <c r="AZ23" s="87">
        <v>1</v>
      </c>
      <c r="BA23" s="87"/>
      <c r="BB23" s="87"/>
      <c r="BC23" s="87">
        <v>1</v>
      </c>
      <c r="BD23" s="87"/>
      <c r="BE23" s="87"/>
      <c r="BF23" s="87">
        <v>1</v>
      </c>
      <c r="BG23" s="87"/>
      <c r="BH23" s="87"/>
      <c r="BI23" s="87">
        <v>1</v>
      </c>
      <c r="BJ23" s="87"/>
      <c r="BK23" s="87"/>
      <c r="BL23" s="87">
        <v>1</v>
      </c>
      <c r="BM23" s="87"/>
      <c r="BN23" s="87"/>
      <c r="BO23" s="87">
        <v>1</v>
      </c>
      <c r="BP23" s="87"/>
      <c r="BQ23" s="87"/>
      <c r="BR23" s="87">
        <v>1</v>
      </c>
      <c r="BS23" s="87"/>
      <c r="BT23" s="87"/>
      <c r="BU23" s="87">
        <v>1</v>
      </c>
      <c r="BV23" s="87"/>
      <c r="BW23" s="87"/>
      <c r="BX23" s="87">
        <v>1</v>
      </c>
      <c r="BY23" s="87"/>
      <c r="BZ23" s="87"/>
      <c r="CA23" s="87">
        <v>1</v>
      </c>
      <c r="CB23" s="87"/>
      <c r="CC23" s="87"/>
      <c r="CD23" s="87">
        <v>1</v>
      </c>
      <c r="CE23" s="87"/>
      <c r="CF23" s="87"/>
      <c r="CG23" s="87">
        <v>1</v>
      </c>
      <c r="CH23" s="87"/>
      <c r="CI23" s="87"/>
      <c r="CJ23" s="87">
        <v>1</v>
      </c>
      <c r="CK23" s="87"/>
      <c r="CL23" s="87"/>
      <c r="CM23" s="87">
        <v>1</v>
      </c>
      <c r="CN23" s="87"/>
      <c r="CO23" s="87"/>
      <c r="CP23" s="87">
        <v>1</v>
      </c>
      <c r="CQ23" s="87"/>
      <c r="CR23" s="87"/>
      <c r="CS23" s="87">
        <v>1</v>
      </c>
      <c r="CT23" s="87"/>
      <c r="CU23" s="87"/>
      <c r="CV23" s="87">
        <v>1</v>
      </c>
      <c r="CW23" s="87"/>
      <c r="CX23" s="87"/>
      <c r="CY23" s="87">
        <v>1</v>
      </c>
      <c r="CZ23" s="87"/>
      <c r="DA23" s="87"/>
      <c r="DB23" s="87">
        <v>1</v>
      </c>
      <c r="DC23" s="87"/>
      <c r="DD23" s="87"/>
      <c r="DE23" s="87">
        <v>1</v>
      </c>
      <c r="DF23" s="87"/>
      <c r="DG23" s="87"/>
      <c r="DH23" s="87">
        <v>1</v>
      </c>
      <c r="DI23" s="87"/>
      <c r="DJ23" s="87"/>
      <c r="DK23" s="87">
        <v>1</v>
      </c>
      <c r="DL23" s="87"/>
      <c r="DM23" s="87"/>
      <c r="DN23" s="87">
        <v>1</v>
      </c>
      <c r="DO23" s="87"/>
      <c r="DP23" s="87"/>
      <c r="DQ23" s="87">
        <v>1</v>
      </c>
      <c r="DR23" s="87"/>
      <c r="DS23" s="87"/>
      <c r="DT23" s="87">
        <v>1</v>
      </c>
      <c r="DU23" s="87"/>
      <c r="DV23" s="87"/>
      <c r="DW23" s="87">
        <v>1</v>
      </c>
      <c r="DX23" s="87"/>
      <c r="DY23" s="87"/>
      <c r="DZ23" s="87">
        <v>1</v>
      </c>
      <c r="EA23" s="87"/>
      <c r="EB23" s="87"/>
      <c r="EC23" s="87">
        <v>1</v>
      </c>
      <c r="ED23" s="87"/>
      <c r="EE23" s="87"/>
      <c r="EF23" s="87">
        <v>1</v>
      </c>
      <c r="EG23" s="87"/>
      <c r="EH23" s="87"/>
      <c r="EI23" s="87">
        <v>1</v>
      </c>
      <c r="EJ23" s="87"/>
      <c r="EK23" s="87"/>
      <c r="EL23" s="87">
        <v>1</v>
      </c>
      <c r="EM23" s="87"/>
      <c r="EN23" s="87"/>
      <c r="EO23" s="87">
        <v>1</v>
      </c>
      <c r="EP23" s="87"/>
      <c r="EQ23" s="87"/>
      <c r="ER23" s="87">
        <v>1</v>
      </c>
      <c r="ES23" s="87"/>
      <c r="ET23" s="87"/>
      <c r="EU23" s="87">
        <v>1</v>
      </c>
      <c r="EV23" s="87"/>
      <c r="EW23" s="87"/>
      <c r="EX23" s="87">
        <v>1</v>
      </c>
      <c r="EY23" s="87"/>
      <c r="EZ23" s="87"/>
      <c r="FA23" s="87">
        <v>1</v>
      </c>
      <c r="FB23" s="87"/>
      <c r="FC23" s="87"/>
      <c r="FD23" s="87">
        <v>1</v>
      </c>
      <c r="FE23" s="87"/>
      <c r="FF23" s="87"/>
      <c r="FG23" s="87">
        <v>1</v>
      </c>
      <c r="FH23" s="87"/>
      <c r="FI23" s="87"/>
      <c r="FJ23" s="87">
        <v>1</v>
      </c>
      <c r="FK23" s="87"/>
    </row>
    <row r="24" spans="1:167" x14ac:dyDescent="0.25">
      <c r="A24" s="89" t="s">
        <v>171</v>
      </c>
      <c r="B24" s="90"/>
      <c r="C24" s="3">
        <f t="shared" ref="C24:AH24" si="0">SUM(C14:C23)</f>
        <v>3</v>
      </c>
      <c r="D24" s="3">
        <f t="shared" si="0"/>
        <v>5</v>
      </c>
      <c r="E24" s="3">
        <f t="shared" si="0"/>
        <v>2</v>
      </c>
      <c r="F24" s="3">
        <f t="shared" si="0"/>
        <v>3</v>
      </c>
      <c r="G24" s="3">
        <f t="shared" si="0"/>
        <v>5</v>
      </c>
      <c r="H24" s="3">
        <f t="shared" si="0"/>
        <v>2</v>
      </c>
      <c r="I24" s="3">
        <f t="shared" si="0"/>
        <v>3</v>
      </c>
      <c r="J24" s="3">
        <f t="shared" si="0"/>
        <v>5</v>
      </c>
      <c r="K24" s="3">
        <f t="shared" si="0"/>
        <v>2</v>
      </c>
      <c r="L24" s="3">
        <f t="shared" si="0"/>
        <v>3</v>
      </c>
      <c r="M24" s="3">
        <f t="shared" si="0"/>
        <v>5</v>
      </c>
      <c r="N24" s="3">
        <f t="shared" si="0"/>
        <v>2</v>
      </c>
      <c r="O24" s="3">
        <f t="shared" si="0"/>
        <v>3</v>
      </c>
      <c r="P24" s="3">
        <f t="shared" si="0"/>
        <v>5</v>
      </c>
      <c r="Q24" s="3">
        <f t="shared" si="0"/>
        <v>2</v>
      </c>
      <c r="R24" s="3">
        <f t="shared" si="0"/>
        <v>3</v>
      </c>
      <c r="S24" s="3">
        <f t="shared" si="0"/>
        <v>5</v>
      </c>
      <c r="T24" s="3">
        <f t="shared" si="0"/>
        <v>2</v>
      </c>
      <c r="U24" s="3">
        <f t="shared" si="0"/>
        <v>3</v>
      </c>
      <c r="V24" s="3">
        <f t="shared" si="0"/>
        <v>5</v>
      </c>
      <c r="W24" s="3">
        <f t="shared" si="0"/>
        <v>2</v>
      </c>
      <c r="X24" s="3">
        <f t="shared" si="0"/>
        <v>3</v>
      </c>
      <c r="Y24" s="3">
        <f t="shared" si="0"/>
        <v>5</v>
      </c>
      <c r="Z24" s="3">
        <f t="shared" si="0"/>
        <v>2</v>
      </c>
      <c r="AA24" s="3">
        <f t="shared" si="0"/>
        <v>3</v>
      </c>
      <c r="AB24" s="3">
        <f t="shared" si="0"/>
        <v>5</v>
      </c>
      <c r="AC24" s="3">
        <f t="shared" si="0"/>
        <v>2</v>
      </c>
      <c r="AD24" s="3">
        <f t="shared" si="0"/>
        <v>3</v>
      </c>
      <c r="AE24" s="3">
        <f t="shared" si="0"/>
        <v>5</v>
      </c>
      <c r="AF24" s="3">
        <f t="shared" si="0"/>
        <v>2</v>
      </c>
      <c r="AG24" s="3">
        <f t="shared" si="0"/>
        <v>3</v>
      </c>
      <c r="AH24" s="3">
        <f t="shared" si="0"/>
        <v>5</v>
      </c>
      <c r="AI24" s="3">
        <f t="shared" ref="AI24:BN24" si="1">SUM(AI14:AI23)</f>
        <v>2</v>
      </c>
      <c r="AJ24" s="3">
        <f t="shared" si="1"/>
        <v>3</v>
      </c>
      <c r="AK24" s="3">
        <f t="shared" si="1"/>
        <v>5</v>
      </c>
      <c r="AL24" s="3">
        <f t="shared" si="1"/>
        <v>2</v>
      </c>
      <c r="AM24" s="3">
        <f t="shared" si="1"/>
        <v>3</v>
      </c>
      <c r="AN24" s="3">
        <f t="shared" si="1"/>
        <v>5</v>
      </c>
      <c r="AO24" s="3">
        <f t="shared" si="1"/>
        <v>2</v>
      </c>
      <c r="AP24" s="3">
        <f t="shared" si="1"/>
        <v>3</v>
      </c>
      <c r="AQ24" s="3">
        <f t="shared" si="1"/>
        <v>5</v>
      </c>
      <c r="AR24" s="3">
        <f t="shared" si="1"/>
        <v>2</v>
      </c>
      <c r="AS24" s="3">
        <f t="shared" si="1"/>
        <v>3</v>
      </c>
      <c r="AT24" s="3">
        <f t="shared" si="1"/>
        <v>5</v>
      </c>
      <c r="AU24" s="3">
        <f t="shared" si="1"/>
        <v>2</v>
      </c>
      <c r="AV24" s="3">
        <f t="shared" si="1"/>
        <v>3</v>
      </c>
      <c r="AW24" s="3">
        <f t="shared" si="1"/>
        <v>5</v>
      </c>
      <c r="AX24" s="3">
        <f t="shared" si="1"/>
        <v>2</v>
      </c>
      <c r="AY24" s="3">
        <f t="shared" si="1"/>
        <v>3</v>
      </c>
      <c r="AZ24" s="3">
        <f t="shared" si="1"/>
        <v>5</v>
      </c>
      <c r="BA24" s="3">
        <f t="shared" si="1"/>
        <v>2</v>
      </c>
      <c r="BB24" s="3">
        <f t="shared" si="1"/>
        <v>3</v>
      </c>
      <c r="BC24" s="3">
        <f t="shared" si="1"/>
        <v>5</v>
      </c>
      <c r="BD24" s="3">
        <f t="shared" si="1"/>
        <v>2</v>
      </c>
      <c r="BE24" s="3">
        <f t="shared" si="1"/>
        <v>3</v>
      </c>
      <c r="BF24" s="3">
        <f t="shared" si="1"/>
        <v>5</v>
      </c>
      <c r="BG24" s="3">
        <f t="shared" si="1"/>
        <v>2</v>
      </c>
      <c r="BH24" s="3">
        <f t="shared" si="1"/>
        <v>3</v>
      </c>
      <c r="BI24" s="3">
        <f t="shared" si="1"/>
        <v>5</v>
      </c>
      <c r="BJ24" s="3">
        <f t="shared" si="1"/>
        <v>2</v>
      </c>
      <c r="BK24" s="3">
        <f t="shared" si="1"/>
        <v>3</v>
      </c>
      <c r="BL24" s="3">
        <f t="shared" si="1"/>
        <v>5</v>
      </c>
      <c r="BM24" s="3">
        <f t="shared" si="1"/>
        <v>2</v>
      </c>
      <c r="BN24" s="3">
        <f t="shared" si="1"/>
        <v>3</v>
      </c>
      <c r="BO24" s="3">
        <f t="shared" ref="BO24:CT24" si="2">SUM(BO14:BO23)</f>
        <v>5</v>
      </c>
      <c r="BP24" s="3">
        <f t="shared" si="2"/>
        <v>2</v>
      </c>
      <c r="BQ24" s="3">
        <f t="shared" si="2"/>
        <v>3</v>
      </c>
      <c r="BR24" s="3">
        <f t="shared" si="2"/>
        <v>5</v>
      </c>
      <c r="BS24" s="3">
        <f t="shared" si="2"/>
        <v>2</v>
      </c>
      <c r="BT24" s="3">
        <f t="shared" si="2"/>
        <v>3</v>
      </c>
      <c r="BU24" s="3">
        <f t="shared" si="2"/>
        <v>5</v>
      </c>
      <c r="BV24" s="3">
        <f t="shared" si="2"/>
        <v>2</v>
      </c>
      <c r="BW24" s="3">
        <f t="shared" si="2"/>
        <v>3</v>
      </c>
      <c r="BX24" s="3">
        <f t="shared" si="2"/>
        <v>5</v>
      </c>
      <c r="BY24" s="3">
        <f t="shared" si="2"/>
        <v>2</v>
      </c>
      <c r="BZ24" s="3">
        <f t="shared" si="2"/>
        <v>3</v>
      </c>
      <c r="CA24" s="3">
        <f t="shared" si="2"/>
        <v>5</v>
      </c>
      <c r="CB24" s="3">
        <f t="shared" si="2"/>
        <v>2</v>
      </c>
      <c r="CC24" s="3">
        <f t="shared" si="2"/>
        <v>3</v>
      </c>
      <c r="CD24" s="3">
        <f t="shared" si="2"/>
        <v>5</v>
      </c>
      <c r="CE24" s="3">
        <f t="shared" si="2"/>
        <v>2</v>
      </c>
      <c r="CF24" s="3">
        <f t="shared" si="2"/>
        <v>3</v>
      </c>
      <c r="CG24" s="3">
        <f t="shared" si="2"/>
        <v>5</v>
      </c>
      <c r="CH24" s="3">
        <f t="shared" si="2"/>
        <v>2</v>
      </c>
      <c r="CI24" s="3">
        <f t="shared" si="2"/>
        <v>3</v>
      </c>
      <c r="CJ24" s="3">
        <f t="shared" si="2"/>
        <v>5</v>
      </c>
      <c r="CK24" s="3">
        <f t="shared" si="2"/>
        <v>2</v>
      </c>
      <c r="CL24" s="3">
        <f t="shared" si="2"/>
        <v>3</v>
      </c>
      <c r="CM24" s="3">
        <f t="shared" si="2"/>
        <v>5</v>
      </c>
      <c r="CN24" s="3">
        <f t="shared" si="2"/>
        <v>2</v>
      </c>
      <c r="CO24" s="3">
        <f t="shared" si="2"/>
        <v>3</v>
      </c>
      <c r="CP24" s="3">
        <f t="shared" si="2"/>
        <v>5</v>
      </c>
      <c r="CQ24" s="3">
        <f t="shared" si="2"/>
        <v>2</v>
      </c>
      <c r="CR24" s="3">
        <f t="shared" si="2"/>
        <v>3</v>
      </c>
      <c r="CS24" s="3">
        <f t="shared" si="2"/>
        <v>5</v>
      </c>
      <c r="CT24" s="3">
        <f t="shared" si="2"/>
        <v>2</v>
      </c>
      <c r="CU24" s="3">
        <f t="shared" ref="CU24:DZ24" si="3">SUM(CU14:CU23)</f>
        <v>3</v>
      </c>
      <c r="CV24" s="3">
        <f t="shared" si="3"/>
        <v>5</v>
      </c>
      <c r="CW24" s="3">
        <f t="shared" si="3"/>
        <v>2</v>
      </c>
      <c r="CX24" s="3">
        <f t="shared" si="3"/>
        <v>3</v>
      </c>
      <c r="CY24" s="3">
        <f t="shared" si="3"/>
        <v>5</v>
      </c>
      <c r="CZ24" s="3">
        <f t="shared" si="3"/>
        <v>2</v>
      </c>
      <c r="DA24" s="3">
        <f t="shared" si="3"/>
        <v>3</v>
      </c>
      <c r="DB24" s="3">
        <f t="shared" si="3"/>
        <v>5</v>
      </c>
      <c r="DC24" s="3">
        <f t="shared" si="3"/>
        <v>2</v>
      </c>
      <c r="DD24" s="3">
        <f t="shared" si="3"/>
        <v>3</v>
      </c>
      <c r="DE24" s="3">
        <f t="shared" si="3"/>
        <v>5</v>
      </c>
      <c r="DF24" s="3">
        <f t="shared" si="3"/>
        <v>2</v>
      </c>
      <c r="DG24" s="3">
        <f t="shared" si="3"/>
        <v>3</v>
      </c>
      <c r="DH24" s="3">
        <f t="shared" si="3"/>
        <v>5</v>
      </c>
      <c r="DI24" s="3">
        <f t="shared" si="3"/>
        <v>2</v>
      </c>
      <c r="DJ24" s="3">
        <f t="shared" si="3"/>
        <v>3</v>
      </c>
      <c r="DK24" s="3">
        <f t="shared" si="3"/>
        <v>5</v>
      </c>
      <c r="DL24" s="3">
        <f t="shared" si="3"/>
        <v>2</v>
      </c>
      <c r="DM24" s="3">
        <f t="shared" si="3"/>
        <v>3</v>
      </c>
      <c r="DN24" s="3">
        <f t="shared" si="3"/>
        <v>5</v>
      </c>
      <c r="DO24" s="3">
        <f t="shared" si="3"/>
        <v>2</v>
      </c>
      <c r="DP24" s="3">
        <f t="shared" si="3"/>
        <v>3</v>
      </c>
      <c r="DQ24" s="3">
        <f t="shared" si="3"/>
        <v>5</v>
      </c>
      <c r="DR24" s="3">
        <f t="shared" si="3"/>
        <v>2</v>
      </c>
      <c r="DS24" s="3">
        <f t="shared" si="3"/>
        <v>3</v>
      </c>
      <c r="DT24" s="3">
        <f t="shared" si="3"/>
        <v>5</v>
      </c>
      <c r="DU24" s="3">
        <f t="shared" si="3"/>
        <v>2</v>
      </c>
      <c r="DV24" s="3">
        <f t="shared" si="3"/>
        <v>3</v>
      </c>
      <c r="DW24" s="3">
        <f t="shared" si="3"/>
        <v>5</v>
      </c>
      <c r="DX24" s="3">
        <f t="shared" si="3"/>
        <v>2</v>
      </c>
      <c r="DY24" s="3">
        <f t="shared" si="3"/>
        <v>3</v>
      </c>
      <c r="DZ24" s="3">
        <f t="shared" si="3"/>
        <v>5</v>
      </c>
      <c r="EA24" s="3">
        <f t="shared" ref="EA24:FF24" si="4">SUM(EA14:EA23)</f>
        <v>2</v>
      </c>
      <c r="EB24" s="3">
        <f t="shared" si="4"/>
        <v>3</v>
      </c>
      <c r="EC24" s="3">
        <f t="shared" si="4"/>
        <v>5</v>
      </c>
      <c r="ED24" s="3">
        <f t="shared" si="4"/>
        <v>2</v>
      </c>
      <c r="EE24" s="3">
        <f t="shared" si="4"/>
        <v>3</v>
      </c>
      <c r="EF24" s="3">
        <f t="shared" si="4"/>
        <v>5</v>
      </c>
      <c r="EG24" s="3">
        <f t="shared" si="4"/>
        <v>2</v>
      </c>
      <c r="EH24" s="3">
        <f t="shared" si="4"/>
        <v>3</v>
      </c>
      <c r="EI24" s="3">
        <f t="shared" si="4"/>
        <v>5</v>
      </c>
      <c r="EJ24" s="3">
        <f t="shared" si="4"/>
        <v>2</v>
      </c>
      <c r="EK24" s="3">
        <f t="shared" si="4"/>
        <v>3</v>
      </c>
      <c r="EL24" s="3">
        <f t="shared" si="4"/>
        <v>5</v>
      </c>
      <c r="EM24" s="3">
        <f t="shared" si="4"/>
        <v>2</v>
      </c>
      <c r="EN24" s="3">
        <f t="shared" si="4"/>
        <v>3</v>
      </c>
      <c r="EO24" s="3">
        <f t="shared" si="4"/>
        <v>5</v>
      </c>
      <c r="EP24" s="3">
        <f t="shared" si="4"/>
        <v>2</v>
      </c>
      <c r="EQ24" s="3">
        <f t="shared" si="4"/>
        <v>3</v>
      </c>
      <c r="ER24" s="3">
        <f t="shared" si="4"/>
        <v>5</v>
      </c>
      <c r="ES24" s="3">
        <f t="shared" si="4"/>
        <v>2</v>
      </c>
      <c r="ET24" s="3">
        <f t="shared" si="4"/>
        <v>3</v>
      </c>
      <c r="EU24" s="3">
        <f t="shared" si="4"/>
        <v>5</v>
      </c>
      <c r="EV24" s="3">
        <f t="shared" si="4"/>
        <v>2</v>
      </c>
      <c r="EW24" s="3">
        <f t="shared" si="4"/>
        <v>3</v>
      </c>
      <c r="EX24" s="3">
        <f t="shared" si="4"/>
        <v>5</v>
      </c>
      <c r="EY24" s="3">
        <f t="shared" si="4"/>
        <v>2</v>
      </c>
      <c r="EZ24" s="3">
        <f t="shared" si="4"/>
        <v>3</v>
      </c>
      <c r="FA24" s="3">
        <f t="shared" si="4"/>
        <v>5</v>
      </c>
      <c r="FB24" s="3">
        <f t="shared" si="4"/>
        <v>2</v>
      </c>
      <c r="FC24" s="3">
        <f t="shared" si="4"/>
        <v>3</v>
      </c>
      <c r="FD24" s="3">
        <f t="shared" si="4"/>
        <v>5</v>
      </c>
      <c r="FE24" s="3">
        <f t="shared" si="4"/>
        <v>2</v>
      </c>
      <c r="FF24" s="3">
        <f t="shared" si="4"/>
        <v>3</v>
      </c>
      <c r="FG24" s="3">
        <f t="shared" ref="FG24:FK24" si="5">SUM(FG14:FG23)</f>
        <v>5</v>
      </c>
      <c r="FH24" s="3">
        <f t="shared" si="5"/>
        <v>2</v>
      </c>
      <c r="FI24" s="3">
        <f t="shared" si="5"/>
        <v>3</v>
      </c>
      <c r="FJ24" s="3">
        <f t="shared" si="5"/>
        <v>5</v>
      </c>
      <c r="FK24" s="3">
        <f t="shared" si="5"/>
        <v>2</v>
      </c>
    </row>
    <row r="25" spans="1:167" ht="39" customHeight="1" x14ac:dyDescent="0.25">
      <c r="A25" s="91" t="s">
        <v>1093</v>
      </c>
      <c r="B25" s="92"/>
      <c r="C25" s="10">
        <f>C24/10%</f>
        <v>30</v>
      </c>
      <c r="D25" s="10">
        <f t="shared" ref="D25:BO25" si="6">D24/10%</f>
        <v>50</v>
      </c>
      <c r="E25" s="10">
        <f t="shared" si="6"/>
        <v>20</v>
      </c>
      <c r="F25" s="10">
        <f t="shared" si="6"/>
        <v>30</v>
      </c>
      <c r="G25" s="10">
        <f t="shared" si="6"/>
        <v>50</v>
      </c>
      <c r="H25" s="10">
        <f t="shared" si="6"/>
        <v>20</v>
      </c>
      <c r="I25" s="10">
        <f t="shared" si="6"/>
        <v>30</v>
      </c>
      <c r="J25" s="10">
        <f t="shared" si="6"/>
        <v>50</v>
      </c>
      <c r="K25" s="10">
        <f t="shared" si="6"/>
        <v>20</v>
      </c>
      <c r="L25" s="10">
        <f t="shared" si="6"/>
        <v>30</v>
      </c>
      <c r="M25" s="10">
        <f t="shared" si="6"/>
        <v>50</v>
      </c>
      <c r="N25" s="10">
        <f t="shared" si="6"/>
        <v>20</v>
      </c>
      <c r="O25" s="10">
        <f t="shared" si="6"/>
        <v>30</v>
      </c>
      <c r="P25" s="10">
        <f t="shared" si="6"/>
        <v>50</v>
      </c>
      <c r="Q25" s="10">
        <f t="shared" si="6"/>
        <v>20</v>
      </c>
      <c r="R25" s="10">
        <f t="shared" si="6"/>
        <v>30</v>
      </c>
      <c r="S25" s="10">
        <f t="shared" si="6"/>
        <v>50</v>
      </c>
      <c r="T25" s="10">
        <f t="shared" si="6"/>
        <v>20</v>
      </c>
      <c r="U25" s="10">
        <f t="shared" si="6"/>
        <v>30</v>
      </c>
      <c r="V25" s="10">
        <f t="shared" si="6"/>
        <v>50</v>
      </c>
      <c r="W25" s="10">
        <f t="shared" si="6"/>
        <v>20</v>
      </c>
      <c r="X25" s="10">
        <f t="shared" si="6"/>
        <v>30</v>
      </c>
      <c r="Y25" s="10">
        <f t="shared" si="6"/>
        <v>50</v>
      </c>
      <c r="Z25" s="10">
        <f t="shared" si="6"/>
        <v>20</v>
      </c>
      <c r="AA25" s="10">
        <f t="shared" si="6"/>
        <v>30</v>
      </c>
      <c r="AB25" s="10">
        <f t="shared" si="6"/>
        <v>50</v>
      </c>
      <c r="AC25" s="10">
        <f t="shared" si="6"/>
        <v>20</v>
      </c>
      <c r="AD25" s="10">
        <f t="shared" si="6"/>
        <v>30</v>
      </c>
      <c r="AE25" s="10">
        <f t="shared" si="6"/>
        <v>50</v>
      </c>
      <c r="AF25" s="10">
        <f t="shared" si="6"/>
        <v>20</v>
      </c>
      <c r="AG25" s="10">
        <f t="shared" si="6"/>
        <v>30</v>
      </c>
      <c r="AH25" s="10">
        <f t="shared" si="6"/>
        <v>50</v>
      </c>
      <c r="AI25" s="10">
        <f t="shared" si="6"/>
        <v>20</v>
      </c>
      <c r="AJ25" s="10">
        <f t="shared" si="6"/>
        <v>30</v>
      </c>
      <c r="AK25" s="10">
        <f t="shared" si="6"/>
        <v>50</v>
      </c>
      <c r="AL25" s="10">
        <f t="shared" si="6"/>
        <v>20</v>
      </c>
      <c r="AM25" s="10">
        <f t="shared" si="6"/>
        <v>30</v>
      </c>
      <c r="AN25" s="10">
        <f t="shared" si="6"/>
        <v>50</v>
      </c>
      <c r="AO25" s="10">
        <f t="shared" si="6"/>
        <v>20</v>
      </c>
      <c r="AP25" s="10">
        <f t="shared" si="6"/>
        <v>30</v>
      </c>
      <c r="AQ25" s="10">
        <f t="shared" si="6"/>
        <v>50</v>
      </c>
      <c r="AR25" s="10">
        <f t="shared" si="6"/>
        <v>20</v>
      </c>
      <c r="AS25" s="10">
        <f t="shared" si="6"/>
        <v>30</v>
      </c>
      <c r="AT25" s="10">
        <f t="shared" si="6"/>
        <v>50</v>
      </c>
      <c r="AU25" s="10">
        <f t="shared" si="6"/>
        <v>20</v>
      </c>
      <c r="AV25" s="10">
        <f t="shared" si="6"/>
        <v>30</v>
      </c>
      <c r="AW25" s="10">
        <f t="shared" si="6"/>
        <v>50</v>
      </c>
      <c r="AX25" s="10">
        <f t="shared" si="6"/>
        <v>20</v>
      </c>
      <c r="AY25" s="10">
        <f t="shared" si="6"/>
        <v>30</v>
      </c>
      <c r="AZ25" s="10">
        <f t="shared" si="6"/>
        <v>50</v>
      </c>
      <c r="BA25" s="10">
        <f t="shared" si="6"/>
        <v>20</v>
      </c>
      <c r="BB25" s="10">
        <f t="shared" si="6"/>
        <v>30</v>
      </c>
      <c r="BC25" s="10">
        <f t="shared" si="6"/>
        <v>50</v>
      </c>
      <c r="BD25" s="10">
        <f t="shared" si="6"/>
        <v>20</v>
      </c>
      <c r="BE25" s="10">
        <f t="shared" si="6"/>
        <v>30</v>
      </c>
      <c r="BF25" s="10">
        <f t="shared" si="6"/>
        <v>50</v>
      </c>
      <c r="BG25" s="10">
        <f t="shared" si="6"/>
        <v>20</v>
      </c>
      <c r="BH25" s="10">
        <f t="shared" si="6"/>
        <v>30</v>
      </c>
      <c r="BI25" s="10">
        <f t="shared" si="6"/>
        <v>50</v>
      </c>
      <c r="BJ25" s="10">
        <f t="shared" si="6"/>
        <v>20</v>
      </c>
      <c r="BK25" s="10">
        <f t="shared" si="6"/>
        <v>30</v>
      </c>
      <c r="BL25" s="10">
        <f t="shared" si="6"/>
        <v>50</v>
      </c>
      <c r="BM25" s="10">
        <f t="shared" si="6"/>
        <v>20</v>
      </c>
      <c r="BN25" s="10">
        <f t="shared" si="6"/>
        <v>30</v>
      </c>
      <c r="BO25" s="10">
        <f t="shared" si="6"/>
        <v>50</v>
      </c>
      <c r="BP25" s="10">
        <f t="shared" ref="BP25:EA25" si="7">BP24/10%</f>
        <v>20</v>
      </c>
      <c r="BQ25" s="10">
        <f t="shared" si="7"/>
        <v>30</v>
      </c>
      <c r="BR25" s="10">
        <f t="shared" si="7"/>
        <v>50</v>
      </c>
      <c r="BS25" s="10">
        <f t="shared" si="7"/>
        <v>20</v>
      </c>
      <c r="BT25" s="10">
        <f t="shared" si="7"/>
        <v>30</v>
      </c>
      <c r="BU25" s="10">
        <f t="shared" si="7"/>
        <v>50</v>
      </c>
      <c r="BV25" s="10">
        <f t="shared" si="7"/>
        <v>20</v>
      </c>
      <c r="BW25" s="10">
        <f t="shared" si="7"/>
        <v>30</v>
      </c>
      <c r="BX25" s="10">
        <f t="shared" si="7"/>
        <v>50</v>
      </c>
      <c r="BY25" s="10">
        <f t="shared" si="7"/>
        <v>20</v>
      </c>
      <c r="BZ25" s="10">
        <f t="shared" si="7"/>
        <v>30</v>
      </c>
      <c r="CA25" s="10">
        <f t="shared" si="7"/>
        <v>50</v>
      </c>
      <c r="CB25" s="10">
        <f t="shared" si="7"/>
        <v>20</v>
      </c>
      <c r="CC25" s="10">
        <f t="shared" si="7"/>
        <v>30</v>
      </c>
      <c r="CD25" s="10">
        <f t="shared" si="7"/>
        <v>50</v>
      </c>
      <c r="CE25" s="10">
        <f t="shared" si="7"/>
        <v>20</v>
      </c>
      <c r="CF25" s="10">
        <f t="shared" si="7"/>
        <v>30</v>
      </c>
      <c r="CG25" s="10">
        <f t="shared" si="7"/>
        <v>50</v>
      </c>
      <c r="CH25" s="10">
        <f t="shared" si="7"/>
        <v>20</v>
      </c>
      <c r="CI25" s="10">
        <f t="shared" si="7"/>
        <v>30</v>
      </c>
      <c r="CJ25" s="10">
        <f t="shared" si="7"/>
        <v>50</v>
      </c>
      <c r="CK25" s="10">
        <f t="shared" si="7"/>
        <v>20</v>
      </c>
      <c r="CL25" s="10">
        <f t="shared" si="7"/>
        <v>30</v>
      </c>
      <c r="CM25" s="10">
        <f t="shared" si="7"/>
        <v>50</v>
      </c>
      <c r="CN25" s="10">
        <f t="shared" si="7"/>
        <v>20</v>
      </c>
      <c r="CO25" s="10">
        <f t="shared" si="7"/>
        <v>30</v>
      </c>
      <c r="CP25" s="10">
        <f t="shared" si="7"/>
        <v>50</v>
      </c>
      <c r="CQ25" s="10">
        <f t="shared" si="7"/>
        <v>20</v>
      </c>
      <c r="CR25" s="10">
        <f t="shared" si="7"/>
        <v>30</v>
      </c>
      <c r="CS25" s="10">
        <f t="shared" si="7"/>
        <v>50</v>
      </c>
      <c r="CT25" s="10">
        <f t="shared" si="7"/>
        <v>20</v>
      </c>
      <c r="CU25" s="10">
        <f t="shared" si="7"/>
        <v>30</v>
      </c>
      <c r="CV25" s="10">
        <f t="shared" si="7"/>
        <v>50</v>
      </c>
      <c r="CW25" s="10">
        <f t="shared" si="7"/>
        <v>20</v>
      </c>
      <c r="CX25" s="10">
        <f t="shared" si="7"/>
        <v>30</v>
      </c>
      <c r="CY25" s="10">
        <f t="shared" si="7"/>
        <v>50</v>
      </c>
      <c r="CZ25" s="10">
        <f t="shared" si="7"/>
        <v>20</v>
      </c>
      <c r="DA25" s="10">
        <f t="shared" si="7"/>
        <v>30</v>
      </c>
      <c r="DB25" s="10">
        <f t="shared" si="7"/>
        <v>50</v>
      </c>
      <c r="DC25" s="10">
        <f t="shared" si="7"/>
        <v>20</v>
      </c>
      <c r="DD25" s="10">
        <f t="shared" si="7"/>
        <v>30</v>
      </c>
      <c r="DE25" s="10">
        <f t="shared" si="7"/>
        <v>50</v>
      </c>
      <c r="DF25" s="10">
        <f t="shared" si="7"/>
        <v>20</v>
      </c>
      <c r="DG25" s="10">
        <f t="shared" si="7"/>
        <v>30</v>
      </c>
      <c r="DH25" s="10">
        <f t="shared" si="7"/>
        <v>50</v>
      </c>
      <c r="DI25" s="10">
        <f t="shared" si="7"/>
        <v>20</v>
      </c>
      <c r="DJ25" s="10">
        <f t="shared" si="7"/>
        <v>30</v>
      </c>
      <c r="DK25" s="10">
        <f t="shared" si="7"/>
        <v>50</v>
      </c>
      <c r="DL25" s="10">
        <f t="shared" si="7"/>
        <v>20</v>
      </c>
      <c r="DM25" s="10">
        <f t="shared" si="7"/>
        <v>30</v>
      </c>
      <c r="DN25" s="10">
        <f t="shared" si="7"/>
        <v>50</v>
      </c>
      <c r="DO25" s="10">
        <f t="shared" si="7"/>
        <v>20</v>
      </c>
      <c r="DP25" s="10">
        <f t="shared" si="7"/>
        <v>30</v>
      </c>
      <c r="DQ25" s="10">
        <f t="shared" si="7"/>
        <v>50</v>
      </c>
      <c r="DR25" s="10">
        <f t="shared" si="7"/>
        <v>20</v>
      </c>
      <c r="DS25" s="10">
        <f t="shared" si="7"/>
        <v>30</v>
      </c>
      <c r="DT25" s="10">
        <f t="shared" si="7"/>
        <v>50</v>
      </c>
      <c r="DU25" s="10">
        <f t="shared" si="7"/>
        <v>20</v>
      </c>
      <c r="DV25" s="10">
        <f t="shared" si="7"/>
        <v>30</v>
      </c>
      <c r="DW25" s="10">
        <f t="shared" si="7"/>
        <v>50</v>
      </c>
      <c r="DX25" s="10">
        <f t="shared" si="7"/>
        <v>20</v>
      </c>
      <c r="DY25" s="10">
        <f t="shared" si="7"/>
        <v>30</v>
      </c>
      <c r="DZ25" s="10">
        <f t="shared" si="7"/>
        <v>50</v>
      </c>
      <c r="EA25" s="10">
        <f t="shared" si="7"/>
        <v>20</v>
      </c>
      <c r="EB25" s="10">
        <f t="shared" ref="EB25:FK25" si="8">EB24/10%</f>
        <v>30</v>
      </c>
      <c r="EC25" s="10">
        <f t="shared" si="8"/>
        <v>50</v>
      </c>
      <c r="ED25" s="10">
        <f t="shared" si="8"/>
        <v>20</v>
      </c>
      <c r="EE25" s="10">
        <f t="shared" si="8"/>
        <v>30</v>
      </c>
      <c r="EF25" s="10">
        <f t="shared" si="8"/>
        <v>50</v>
      </c>
      <c r="EG25" s="10">
        <f t="shared" si="8"/>
        <v>20</v>
      </c>
      <c r="EH25" s="10">
        <f t="shared" si="8"/>
        <v>30</v>
      </c>
      <c r="EI25" s="10">
        <f t="shared" si="8"/>
        <v>50</v>
      </c>
      <c r="EJ25" s="10">
        <f t="shared" si="8"/>
        <v>20</v>
      </c>
      <c r="EK25" s="10">
        <f t="shared" si="8"/>
        <v>30</v>
      </c>
      <c r="EL25" s="10">
        <f t="shared" si="8"/>
        <v>50</v>
      </c>
      <c r="EM25" s="10">
        <f t="shared" si="8"/>
        <v>20</v>
      </c>
      <c r="EN25" s="10">
        <f t="shared" si="8"/>
        <v>30</v>
      </c>
      <c r="EO25" s="10">
        <f t="shared" si="8"/>
        <v>50</v>
      </c>
      <c r="EP25" s="10">
        <f t="shared" si="8"/>
        <v>20</v>
      </c>
      <c r="EQ25" s="10">
        <f t="shared" si="8"/>
        <v>30</v>
      </c>
      <c r="ER25" s="10">
        <f t="shared" si="8"/>
        <v>50</v>
      </c>
      <c r="ES25" s="10">
        <f t="shared" si="8"/>
        <v>20</v>
      </c>
      <c r="ET25" s="10">
        <f t="shared" si="8"/>
        <v>30</v>
      </c>
      <c r="EU25" s="10">
        <f t="shared" si="8"/>
        <v>50</v>
      </c>
      <c r="EV25" s="10">
        <f t="shared" si="8"/>
        <v>20</v>
      </c>
      <c r="EW25" s="10">
        <f t="shared" si="8"/>
        <v>30</v>
      </c>
      <c r="EX25" s="10">
        <f t="shared" si="8"/>
        <v>50</v>
      </c>
      <c r="EY25" s="10">
        <f t="shared" si="8"/>
        <v>20</v>
      </c>
      <c r="EZ25" s="10">
        <f t="shared" si="8"/>
        <v>30</v>
      </c>
      <c r="FA25" s="10">
        <f t="shared" si="8"/>
        <v>50</v>
      </c>
      <c r="FB25" s="10">
        <f t="shared" si="8"/>
        <v>20</v>
      </c>
      <c r="FC25" s="10">
        <f t="shared" si="8"/>
        <v>30</v>
      </c>
      <c r="FD25" s="10">
        <f t="shared" si="8"/>
        <v>50</v>
      </c>
      <c r="FE25" s="10">
        <f t="shared" si="8"/>
        <v>20</v>
      </c>
      <c r="FF25" s="10">
        <f t="shared" si="8"/>
        <v>30</v>
      </c>
      <c r="FG25" s="10">
        <f t="shared" si="8"/>
        <v>50</v>
      </c>
      <c r="FH25" s="10">
        <f t="shared" si="8"/>
        <v>20</v>
      </c>
      <c r="FI25" s="10">
        <f t="shared" si="8"/>
        <v>30</v>
      </c>
      <c r="FJ25" s="10">
        <f t="shared" si="8"/>
        <v>50</v>
      </c>
      <c r="FK25" s="10">
        <f t="shared" si="8"/>
        <v>20</v>
      </c>
    </row>
    <row r="27" spans="1:167" x14ac:dyDescent="0.25">
      <c r="B27" s="11" t="s">
        <v>1069</v>
      </c>
    </row>
    <row r="28" spans="1:167" x14ac:dyDescent="0.25">
      <c r="B28" t="s">
        <v>1070</v>
      </c>
      <c r="C28" s="84" t="s">
        <v>1088</v>
      </c>
      <c r="D28" s="86">
        <f>(C25+F25+I25+L25+O25)/5</f>
        <v>30</v>
      </c>
      <c r="E28" s="84">
        <f>D28/100*25</f>
        <v>7.5</v>
      </c>
    </row>
    <row r="29" spans="1:167" x14ac:dyDescent="0.25">
      <c r="B29" t="s">
        <v>1072</v>
      </c>
      <c r="C29" t="s">
        <v>1088</v>
      </c>
      <c r="D29" s="86">
        <f>(D25+G25+J25+M25+P25)/5</f>
        <v>50</v>
      </c>
      <c r="E29" s="84">
        <f>D29/100*25</f>
        <v>12.5</v>
      </c>
    </row>
    <row r="30" spans="1:167" x14ac:dyDescent="0.25">
      <c r="B30" t="s">
        <v>1073</v>
      </c>
      <c r="C30" t="s">
        <v>1088</v>
      </c>
      <c r="D30" s="86">
        <f>(E25+H25+K25+N25+Q25)/5</f>
        <v>20</v>
      </c>
      <c r="E30" s="84">
        <f>D30/100*25</f>
        <v>5</v>
      </c>
    </row>
    <row r="31" spans="1:167" x14ac:dyDescent="0.25">
      <c r="D31" s="85">
        <f>SUM(D28:D30)</f>
        <v>100</v>
      </c>
      <c r="E31" s="85">
        <f>SUM(E28:E30)</f>
        <v>25</v>
      </c>
    </row>
    <row r="32" spans="1:167" x14ac:dyDescent="0.25">
      <c r="B32" t="s">
        <v>1070</v>
      </c>
      <c r="C32" s="84" t="s">
        <v>1089</v>
      </c>
      <c r="D32" s="86">
        <f>(R25+U25+X25+AA25+AD25+AG25+AJ25+AM25+AP25+AS25+AV25+AY25+BB25+BE25+BH25)/15</f>
        <v>30</v>
      </c>
      <c r="E32" s="84">
        <f>D32/100*25</f>
        <v>7.5</v>
      </c>
    </row>
    <row r="33" spans="2:7" x14ac:dyDescent="0.25">
      <c r="B33" t="s">
        <v>1072</v>
      </c>
      <c r="C33" s="84" t="s">
        <v>1089</v>
      </c>
      <c r="D33" s="86">
        <f>(S25+V25+Y25+AB25+AE25+AH25+AK25+AN25+AQ25+AT25+AW25+AZ25+BC25+BF25+BI25)/15</f>
        <v>50</v>
      </c>
      <c r="E33" s="84">
        <f>D33/100*25</f>
        <v>12.5</v>
      </c>
    </row>
    <row r="34" spans="2:7" x14ac:dyDescent="0.25">
      <c r="B34" t="s">
        <v>1073</v>
      </c>
      <c r="C34" s="84" t="s">
        <v>1089</v>
      </c>
      <c r="D34" s="86">
        <f>(T25+W25+Z25+AC25+AF25+AI25+AL25+AO25+AR25+AU25+AX25+BA25+BD25+BG25+BJ25)/15</f>
        <v>20</v>
      </c>
      <c r="E34" s="84">
        <f>D34/100*25</f>
        <v>5</v>
      </c>
    </row>
    <row r="35" spans="2:7" x14ac:dyDescent="0.25">
      <c r="D35" s="85">
        <f>SUM(D32:D34)</f>
        <v>100</v>
      </c>
      <c r="E35" s="85">
        <f>SUM(E32:E34)</f>
        <v>25</v>
      </c>
    </row>
    <row r="36" spans="2:7" x14ac:dyDescent="0.25">
      <c r="B36" t="s">
        <v>1070</v>
      </c>
      <c r="C36" s="84" t="s">
        <v>1090</v>
      </c>
      <c r="D36" s="86">
        <f>(BW25+BZ25+CC25+CF25+CI25+CL25)/6</f>
        <v>30</v>
      </c>
      <c r="E36" s="84">
        <f>D36/100*25</f>
        <v>7.5</v>
      </c>
    </row>
    <row r="37" spans="2:7" x14ac:dyDescent="0.25">
      <c r="B37" t="s">
        <v>1072</v>
      </c>
      <c r="C37" s="84" t="s">
        <v>1090</v>
      </c>
      <c r="D37" s="86">
        <f>(BX25+CA25+CD25+CG25+CJ25+CM25)/6</f>
        <v>50</v>
      </c>
      <c r="E37" s="84">
        <f>D37/100*25</f>
        <v>12.5</v>
      </c>
    </row>
    <row r="38" spans="2:7" x14ac:dyDescent="0.25">
      <c r="B38" t="s">
        <v>1073</v>
      </c>
      <c r="C38" s="84" t="s">
        <v>1090</v>
      </c>
      <c r="D38" s="86">
        <f>(BY25+CB25+CE25+CH25+CK25+CN25)/6</f>
        <v>20</v>
      </c>
      <c r="E38" s="84">
        <f>D38/100*25</f>
        <v>5</v>
      </c>
    </row>
    <row r="39" spans="2:7" x14ac:dyDescent="0.25">
      <c r="D39" s="85">
        <f>SUM(D36:D38)</f>
        <v>100</v>
      </c>
      <c r="E39" s="85">
        <f>SUM(E36:E38)</f>
        <v>25</v>
      </c>
    </row>
    <row r="40" spans="2:7" x14ac:dyDescent="0.25">
      <c r="B40" t="s">
        <v>1070</v>
      </c>
      <c r="C40" s="84" t="s">
        <v>1091</v>
      </c>
      <c r="D40" s="86">
        <f>(BZ25+CC25+CF25+CI25+CL25+CO25+CR25+CU25+CX25+DA25+DD25+DG25+DJ25+DM25+DP25+DS25+DV25+DY25+EB25+EE25+EH25+EK25+EN25+EQ25+ET25)/25</f>
        <v>30</v>
      </c>
      <c r="E40" s="84">
        <f>D40/100*25</f>
        <v>7.5</v>
      </c>
      <c r="G40" s="84"/>
    </row>
    <row r="41" spans="2:7" x14ac:dyDescent="0.25">
      <c r="B41" t="s">
        <v>1072</v>
      </c>
      <c r="C41" s="84" t="s">
        <v>1091</v>
      </c>
      <c r="D41" s="86">
        <f>(CA25+CD25+CG25+CJ25+CM25+CP25+CS25+CV25+CY25+DB25+DE25+DH25+DK25+DN25+DQ25+DT25+DW25+DZ25+EC25+EF25+EI25+EL25+EO25+ER25+EU25)/25</f>
        <v>50</v>
      </c>
      <c r="E41" s="84">
        <f>D41/100*25</f>
        <v>12.5</v>
      </c>
    </row>
    <row r="42" spans="2:7" x14ac:dyDescent="0.25">
      <c r="B42" t="s">
        <v>1073</v>
      </c>
      <c r="C42" s="84" t="s">
        <v>1091</v>
      </c>
      <c r="D42" s="86">
        <f>(CB25+CE25+CH25+CK25+CN25+CQ25+CT25+CW25+CZ25+DC25+DF25+DI25+DL25+DO25+DR25+DU25+DX25+EA25+ED25+EG25+EJ25+EM25+EP25+ES25+EV25)/25</f>
        <v>20</v>
      </c>
      <c r="E42" s="84">
        <f>D42/100*25</f>
        <v>5</v>
      </c>
    </row>
    <row r="43" spans="2:7" x14ac:dyDescent="0.25">
      <c r="D43" s="85">
        <f>SUM(D40:D42)</f>
        <v>100</v>
      </c>
      <c r="E43" s="85">
        <f>SUM(E40:E42)</f>
        <v>25</v>
      </c>
    </row>
    <row r="44" spans="2:7" x14ac:dyDescent="0.25">
      <c r="B44" t="s">
        <v>1070</v>
      </c>
      <c r="C44" s="84" t="s">
        <v>1092</v>
      </c>
      <c r="D44" s="86">
        <f>(EW25+EZ25+FC25+FF25+FI25)/5</f>
        <v>30</v>
      </c>
      <c r="E44" s="84">
        <f>D44/100*25</f>
        <v>7.5</v>
      </c>
    </row>
    <row r="45" spans="2:7" x14ac:dyDescent="0.25">
      <c r="B45" t="s">
        <v>1072</v>
      </c>
      <c r="C45" s="84" t="s">
        <v>1092</v>
      </c>
      <c r="D45" s="86">
        <f>(EX25+FA25+FD25+FG25+FJ25)/5</f>
        <v>50</v>
      </c>
      <c r="E45" s="84">
        <f>D45/100*25</f>
        <v>12.5</v>
      </c>
    </row>
    <row r="46" spans="2:7" x14ac:dyDescent="0.25">
      <c r="B46" t="s">
        <v>1073</v>
      </c>
      <c r="C46" s="84" t="s">
        <v>1092</v>
      </c>
      <c r="D46" s="86">
        <f>(EY25+FB25+FE25+FH25+FK25)/5</f>
        <v>20</v>
      </c>
      <c r="E46" s="84">
        <f>D46/100*25</f>
        <v>5</v>
      </c>
    </row>
    <row r="47" spans="2:7" x14ac:dyDescent="0.25">
      <c r="D47" s="85">
        <f>SUM(D44:D46)</f>
        <v>100</v>
      </c>
      <c r="E47" s="85">
        <f>SUM(E44:E46)</f>
        <v>25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24:B24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25:B25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3"/>
  <sheetViews>
    <sheetView tabSelected="1" zoomScale="85" zoomScaleNormal="85" workbookViewId="0">
      <selection activeCell="F3" sqref="F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382</v>
      </c>
      <c r="C1" s="22"/>
      <c r="D1" s="22"/>
      <c r="E1" s="22"/>
      <c r="F1" s="22"/>
      <c r="G1" s="22"/>
      <c r="H1" s="22"/>
      <c r="I1" s="22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1670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6" t="s">
        <v>0</v>
      </c>
      <c r="B4" s="96" t="s">
        <v>170</v>
      </c>
      <c r="C4" s="147" t="s">
        <v>383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12" t="s">
        <v>322</v>
      </c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4"/>
      <c r="BW4" s="108" t="s">
        <v>1178</v>
      </c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65" t="s">
        <v>330</v>
      </c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7"/>
      <c r="GA4" s="128" t="s">
        <v>384</v>
      </c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30"/>
    </row>
    <row r="5" spans="1:200" ht="13.5" customHeight="1" x14ac:dyDescent="0.25">
      <c r="A5" s="96"/>
      <c r="B5" s="96"/>
      <c r="C5" s="139" t="s">
        <v>321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19" t="s">
        <v>323</v>
      </c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1"/>
      <c r="AM5" s="109" t="s">
        <v>324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1"/>
      <c r="BE5" s="109" t="s">
        <v>380</v>
      </c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1"/>
      <c r="BW5" s="119" t="s">
        <v>381</v>
      </c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1"/>
      <c r="CO5" s="119" t="s">
        <v>331</v>
      </c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1"/>
      <c r="DG5" s="126" t="s">
        <v>326</v>
      </c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46"/>
      <c r="DY5" s="126" t="s">
        <v>332</v>
      </c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46"/>
      <c r="EQ5" s="168" t="s">
        <v>333</v>
      </c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70"/>
      <c r="FI5" s="126" t="s">
        <v>43</v>
      </c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46"/>
      <c r="GA5" s="109" t="s">
        <v>328</v>
      </c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1"/>
    </row>
    <row r="6" spans="1:200" hidden="1" x14ac:dyDescent="0.2">
      <c r="A6" s="96"/>
      <c r="B6" s="96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21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</row>
    <row r="7" spans="1:200" hidden="1" x14ac:dyDescent="0.2">
      <c r="A7" s="96"/>
      <c r="B7" s="96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21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96"/>
      <c r="B8" s="96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21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96"/>
      <c r="B9" s="96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21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96"/>
      <c r="B10" s="96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21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96"/>
      <c r="B11" s="96"/>
      <c r="C11" s="98" t="s">
        <v>87</v>
      </c>
      <c r="D11" s="99" t="s">
        <v>2</v>
      </c>
      <c r="E11" s="99" t="s">
        <v>3</v>
      </c>
      <c r="F11" s="139" t="s">
        <v>88</v>
      </c>
      <c r="G11" s="139" t="s">
        <v>6</v>
      </c>
      <c r="H11" s="139" t="s">
        <v>7</v>
      </c>
      <c r="I11" s="99" t="s">
        <v>116</v>
      </c>
      <c r="J11" s="99" t="s">
        <v>6</v>
      </c>
      <c r="K11" s="99" t="s">
        <v>7</v>
      </c>
      <c r="L11" s="99" t="s">
        <v>89</v>
      </c>
      <c r="M11" s="99" t="s">
        <v>1</v>
      </c>
      <c r="N11" s="99" t="s">
        <v>2</v>
      </c>
      <c r="O11" s="119" t="s">
        <v>90</v>
      </c>
      <c r="P11" s="120"/>
      <c r="Q11" s="120"/>
      <c r="R11" s="161" t="s">
        <v>91</v>
      </c>
      <c r="S11" s="162"/>
      <c r="T11" s="163"/>
      <c r="U11" s="98" t="s">
        <v>92</v>
      </c>
      <c r="V11" s="99"/>
      <c r="W11" s="99"/>
      <c r="X11" s="99" t="s">
        <v>93</v>
      </c>
      <c r="Y11" s="99"/>
      <c r="Z11" s="99"/>
      <c r="AA11" s="100" t="s">
        <v>1394</v>
      </c>
      <c r="AB11" s="100"/>
      <c r="AC11" s="100"/>
      <c r="AD11" s="100" t="s">
        <v>94</v>
      </c>
      <c r="AE11" s="100"/>
      <c r="AF11" s="100"/>
      <c r="AG11" s="139" t="s">
        <v>95</v>
      </c>
      <c r="AH11" s="139"/>
      <c r="AI11" s="139"/>
      <c r="AJ11" s="115" t="s">
        <v>96</v>
      </c>
      <c r="AK11" s="115"/>
      <c r="AL11" s="115"/>
      <c r="AM11" s="139" t="s">
        <v>97</v>
      </c>
      <c r="AN11" s="139"/>
      <c r="AO11" s="139"/>
      <c r="AP11" s="139" t="s">
        <v>98</v>
      </c>
      <c r="AQ11" s="139"/>
      <c r="AR11" s="139"/>
      <c r="AS11" s="139" t="s">
        <v>99</v>
      </c>
      <c r="AT11" s="139"/>
      <c r="AU11" s="119"/>
      <c r="AV11" s="109" t="s">
        <v>100</v>
      </c>
      <c r="AW11" s="110"/>
      <c r="AX11" s="111"/>
      <c r="AY11" s="109" t="s">
        <v>101</v>
      </c>
      <c r="AZ11" s="110"/>
      <c r="BA11" s="111"/>
      <c r="BB11" s="109" t="s">
        <v>102</v>
      </c>
      <c r="BC11" s="110"/>
      <c r="BD11" s="111"/>
      <c r="BE11" s="109" t="s">
        <v>117</v>
      </c>
      <c r="BF11" s="110"/>
      <c r="BG11" s="111"/>
      <c r="BH11" s="109" t="s">
        <v>1418</v>
      </c>
      <c r="BI11" s="110"/>
      <c r="BJ11" s="111"/>
      <c r="BK11" s="109" t="s">
        <v>103</v>
      </c>
      <c r="BL11" s="110"/>
      <c r="BM11" s="111"/>
      <c r="BN11" s="152" t="s">
        <v>104</v>
      </c>
      <c r="BO11" s="153"/>
      <c r="BP11" s="154"/>
      <c r="BQ11" s="152" t="s">
        <v>105</v>
      </c>
      <c r="BR11" s="153"/>
      <c r="BS11" s="154"/>
      <c r="BT11" s="152" t="s">
        <v>106</v>
      </c>
      <c r="BU11" s="153"/>
      <c r="BV11" s="154"/>
      <c r="BW11" s="115" t="s">
        <v>408</v>
      </c>
      <c r="BX11" s="115"/>
      <c r="BY11" s="115"/>
      <c r="BZ11" s="115" t="s">
        <v>409</v>
      </c>
      <c r="CA11" s="115"/>
      <c r="CB11" s="115"/>
      <c r="CC11" s="115" t="s">
        <v>410</v>
      </c>
      <c r="CD11" s="115"/>
      <c r="CE11" s="115"/>
      <c r="CF11" s="152" t="s">
        <v>411</v>
      </c>
      <c r="CG11" s="153"/>
      <c r="CH11" s="154"/>
      <c r="CI11" s="152" t="s">
        <v>412</v>
      </c>
      <c r="CJ11" s="153"/>
      <c r="CK11" s="154"/>
      <c r="CL11" s="152" t="s">
        <v>413</v>
      </c>
      <c r="CM11" s="153"/>
      <c r="CN11" s="154"/>
      <c r="CO11" s="43" t="s">
        <v>107</v>
      </c>
      <c r="CP11" s="44"/>
      <c r="CQ11" s="45"/>
      <c r="CR11" s="152" t="s">
        <v>108</v>
      </c>
      <c r="CS11" s="153"/>
      <c r="CT11" s="154"/>
      <c r="CU11" s="115" t="s">
        <v>118</v>
      </c>
      <c r="CV11" s="115"/>
      <c r="CW11" s="115"/>
      <c r="CX11" s="115" t="s">
        <v>109</v>
      </c>
      <c r="CY11" s="115"/>
      <c r="CZ11" s="115"/>
      <c r="DA11" s="115" t="s">
        <v>110</v>
      </c>
      <c r="DB11" s="115"/>
      <c r="DC11" s="115"/>
      <c r="DD11" s="152" t="s">
        <v>111</v>
      </c>
      <c r="DE11" s="153"/>
      <c r="DF11" s="154"/>
      <c r="DG11" s="152" t="s">
        <v>112</v>
      </c>
      <c r="DH11" s="153"/>
      <c r="DI11" s="154"/>
      <c r="DJ11" s="152" t="s">
        <v>113</v>
      </c>
      <c r="DK11" s="153"/>
      <c r="DL11" s="154"/>
      <c r="DM11" s="152" t="s">
        <v>114</v>
      </c>
      <c r="DN11" s="153"/>
      <c r="DO11" s="154"/>
      <c r="DP11" s="152" t="s">
        <v>115</v>
      </c>
      <c r="DQ11" s="153"/>
      <c r="DR11" s="154"/>
      <c r="DS11" s="152" t="s">
        <v>119</v>
      </c>
      <c r="DT11" s="153"/>
      <c r="DU11" s="154"/>
      <c r="DV11" s="109" t="s">
        <v>120</v>
      </c>
      <c r="DW11" s="110"/>
      <c r="DX11" s="111"/>
      <c r="DY11" s="152" t="s">
        <v>121</v>
      </c>
      <c r="DZ11" s="153"/>
      <c r="EA11" s="154"/>
      <c r="EB11" s="152" t="s">
        <v>391</v>
      </c>
      <c r="EC11" s="153"/>
      <c r="ED11" s="154"/>
      <c r="EE11" s="152" t="s">
        <v>392</v>
      </c>
      <c r="EF11" s="153"/>
      <c r="EG11" s="154"/>
      <c r="EH11" s="152" t="s">
        <v>393</v>
      </c>
      <c r="EI11" s="153"/>
      <c r="EJ11" s="154"/>
      <c r="EK11" s="103" t="s">
        <v>394</v>
      </c>
      <c r="EL11" s="104"/>
      <c r="EM11" s="105"/>
      <c r="EN11" s="115" t="s">
        <v>395</v>
      </c>
      <c r="EO11" s="115"/>
      <c r="EP11" s="115"/>
      <c r="EQ11" s="115" t="s">
        <v>396</v>
      </c>
      <c r="ER11" s="115"/>
      <c r="ES11" s="115"/>
      <c r="ET11" s="115" t="s">
        <v>397</v>
      </c>
      <c r="EU11" s="115"/>
      <c r="EV11" s="115"/>
      <c r="EW11" s="152" t="s">
        <v>398</v>
      </c>
      <c r="EX11" s="153"/>
      <c r="EY11" s="154"/>
      <c r="EZ11" s="115" t="s">
        <v>399</v>
      </c>
      <c r="FA11" s="115"/>
      <c r="FB11" s="115"/>
      <c r="FC11" s="152" t="s">
        <v>400</v>
      </c>
      <c r="FD11" s="153"/>
      <c r="FE11" s="154"/>
      <c r="FF11" s="152" t="s">
        <v>401</v>
      </c>
      <c r="FG11" s="153"/>
      <c r="FH11" s="154"/>
      <c r="FI11" s="152" t="s">
        <v>402</v>
      </c>
      <c r="FJ11" s="153"/>
      <c r="FK11" s="154"/>
      <c r="FL11" s="152" t="s">
        <v>403</v>
      </c>
      <c r="FM11" s="153"/>
      <c r="FN11" s="154"/>
      <c r="FO11" s="152" t="s">
        <v>404</v>
      </c>
      <c r="FP11" s="153"/>
      <c r="FQ11" s="154"/>
      <c r="FR11" s="153" t="s">
        <v>405</v>
      </c>
      <c r="FS11" s="153"/>
      <c r="FT11" s="153"/>
      <c r="FU11" s="153" t="s">
        <v>406</v>
      </c>
      <c r="FV11" s="153"/>
      <c r="FW11" s="153"/>
      <c r="FX11" s="153" t="s">
        <v>407</v>
      </c>
      <c r="FY11" s="153"/>
      <c r="FZ11" s="153"/>
      <c r="GA11" s="115" t="s">
        <v>385</v>
      </c>
      <c r="GB11" s="115"/>
      <c r="GC11" s="115"/>
      <c r="GD11" s="115" t="s">
        <v>386</v>
      </c>
      <c r="GE11" s="115"/>
      <c r="GF11" s="115"/>
      <c r="GG11" s="115" t="s">
        <v>387</v>
      </c>
      <c r="GH11" s="115"/>
      <c r="GI11" s="115"/>
      <c r="GJ11" s="115" t="s">
        <v>388</v>
      </c>
      <c r="GK11" s="115"/>
      <c r="GL11" s="115"/>
      <c r="GM11" s="109" t="s">
        <v>389</v>
      </c>
      <c r="GN11" s="110"/>
      <c r="GO11" s="111"/>
      <c r="GP11" s="109" t="s">
        <v>390</v>
      </c>
      <c r="GQ11" s="110"/>
      <c r="GR11" s="111"/>
    </row>
    <row r="12" spans="1:200" ht="87" customHeight="1" thickBot="1" x14ac:dyDescent="0.3">
      <c r="A12" s="96"/>
      <c r="B12" s="96"/>
      <c r="C12" s="148" t="s">
        <v>1368</v>
      </c>
      <c r="D12" s="149"/>
      <c r="E12" s="150"/>
      <c r="F12" s="148" t="s">
        <v>1370</v>
      </c>
      <c r="G12" s="149"/>
      <c r="H12" s="150"/>
      <c r="I12" s="148" t="s">
        <v>1373</v>
      </c>
      <c r="J12" s="149"/>
      <c r="K12" s="150"/>
      <c r="L12" s="148" t="s">
        <v>1377</v>
      </c>
      <c r="M12" s="149"/>
      <c r="N12" s="150"/>
      <c r="O12" s="148" t="s">
        <v>1381</v>
      </c>
      <c r="P12" s="149"/>
      <c r="Q12" s="150"/>
      <c r="R12" s="148" t="s">
        <v>1385</v>
      </c>
      <c r="S12" s="149"/>
      <c r="T12" s="150"/>
      <c r="U12" s="148" t="s">
        <v>1389</v>
      </c>
      <c r="V12" s="149"/>
      <c r="W12" s="150"/>
      <c r="X12" s="148" t="s">
        <v>1393</v>
      </c>
      <c r="Y12" s="149"/>
      <c r="Z12" s="150"/>
      <c r="AA12" s="148" t="s">
        <v>1395</v>
      </c>
      <c r="AB12" s="149"/>
      <c r="AC12" s="150"/>
      <c r="AD12" s="148" t="s">
        <v>607</v>
      </c>
      <c r="AE12" s="149"/>
      <c r="AF12" s="150"/>
      <c r="AG12" s="148" t="s">
        <v>1400</v>
      </c>
      <c r="AH12" s="149"/>
      <c r="AI12" s="150"/>
      <c r="AJ12" s="148" t="s">
        <v>1401</v>
      </c>
      <c r="AK12" s="149"/>
      <c r="AL12" s="150"/>
      <c r="AM12" s="155" t="s">
        <v>1402</v>
      </c>
      <c r="AN12" s="156"/>
      <c r="AO12" s="157"/>
      <c r="AP12" s="155" t="s">
        <v>1403</v>
      </c>
      <c r="AQ12" s="156"/>
      <c r="AR12" s="157"/>
      <c r="AS12" s="155" t="s">
        <v>1404</v>
      </c>
      <c r="AT12" s="156"/>
      <c r="AU12" s="157"/>
      <c r="AV12" s="155" t="s">
        <v>1408</v>
      </c>
      <c r="AW12" s="156"/>
      <c r="AX12" s="157"/>
      <c r="AY12" s="155" t="s">
        <v>1412</v>
      </c>
      <c r="AZ12" s="156"/>
      <c r="BA12" s="157"/>
      <c r="BB12" s="155" t="s">
        <v>1415</v>
      </c>
      <c r="BC12" s="156"/>
      <c r="BD12" s="157"/>
      <c r="BE12" s="155" t="s">
        <v>1416</v>
      </c>
      <c r="BF12" s="156"/>
      <c r="BG12" s="157"/>
      <c r="BH12" s="155" t="s">
        <v>1419</v>
      </c>
      <c r="BI12" s="156"/>
      <c r="BJ12" s="157"/>
      <c r="BK12" s="155" t="s">
        <v>1420</v>
      </c>
      <c r="BL12" s="156"/>
      <c r="BM12" s="157"/>
      <c r="BN12" s="155" t="s">
        <v>1421</v>
      </c>
      <c r="BO12" s="156"/>
      <c r="BP12" s="157"/>
      <c r="BQ12" s="155" t="s">
        <v>629</v>
      </c>
      <c r="BR12" s="156"/>
      <c r="BS12" s="157"/>
      <c r="BT12" s="155" t="s">
        <v>632</v>
      </c>
      <c r="BU12" s="156"/>
      <c r="BV12" s="157"/>
      <c r="BW12" s="148" t="s">
        <v>1422</v>
      </c>
      <c r="BX12" s="149"/>
      <c r="BY12" s="150"/>
      <c r="BZ12" s="148" t="s">
        <v>1423</v>
      </c>
      <c r="CA12" s="149"/>
      <c r="CB12" s="150"/>
      <c r="CC12" s="148" t="s">
        <v>1424</v>
      </c>
      <c r="CD12" s="149"/>
      <c r="CE12" s="150"/>
      <c r="CF12" s="148" t="s">
        <v>1428</v>
      </c>
      <c r="CG12" s="149"/>
      <c r="CH12" s="150"/>
      <c r="CI12" s="148" t="s">
        <v>1432</v>
      </c>
      <c r="CJ12" s="149"/>
      <c r="CK12" s="150"/>
      <c r="CL12" s="148" t="s">
        <v>643</v>
      </c>
      <c r="CM12" s="149"/>
      <c r="CN12" s="150"/>
      <c r="CO12" s="155" t="s">
        <v>1434</v>
      </c>
      <c r="CP12" s="156"/>
      <c r="CQ12" s="157"/>
      <c r="CR12" s="155" t="s">
        <v>1438</v>
      </c>
      <c r="CS12" s="156"/>
      <c r="CT12" s="157"/>
      <c r="CU12" s="155" t="s">
        <v>1441</v>
      </c>
      <c r="CV12" s="156"/>
      <c r="CW12" s="157"/>
      <c r="CX12" s="155" t="s">
        <v>1445</v>
      </c>
      <c r="CY12" s="156"/>
      <c r="CZ12" s="157"/>
      <c r="DA12" s="155" t="s">
        <v>651</v>
      </c>
      <c r="DB12" s="156"/>
      <c r="DC12" s="157"/>
      <c r="DD12" s="148" t="s">
        <v>1446</v>
      </c>
      <c r="DE12" s="149"/>
      <c r="DF12" s="150"/>
      <c r="DG12" s="148" t="s">
        <v>1450</v>
      </c>
      <c r="DH12" s="149"/>
      <c r="DI12" s="150"/>
      <c r="DJ12" s="148" t="s">
        <v>1454</v>
      </c>
      <c r="DK12" s="149"/>
      <c r="DL12" s="150"/>
      <c r="DM12" s="155" t="s">
        <v>1456</v>
      </c>
      <c r="DN12" s="156"/>
      <c r="DO12" s="157"/>
      <c r="DP12" s="148" t="s">
        <v>1457</v>
      </c>
      <c r="DQ12" s="149"/>
      <c r="DR12" s="150"/>
      <c r="DS12" s="148" t="s">
        <v>659</v>
      </c>
      <c r="DT12" s="149"/>
      <c r="DU12" s="150"/>
      <c r="DV12" s="148" t="s">
        <v>661</v>
      </c>
      <c r="DW12" s="149"/>
      <c r="DX12" s="150"/>
      <c r="DY12" s="155" t="s">
        <v>1462</v>
      </c>
      <c r="DZ12" s="156"/>
      <c r="EA12" s="157"/>
      <c r="EB12" s="155" t="s">
        <v>1465</v>
      </c>
      <c r="EC12" s="156"/>
      <c r="ED12" s="157"/>
      <c r="EE12" s="155" t="s">
        <v>1466</v>
      </c>
      <c r="EF12" s="156"/>
      <c r="EG12" s="157"/>
      <c r="EH12" s="155" t="s">
        <v>1470</v>
      </c>
      <c r="EI12" s="156"/>
      <c r="EJ12" s="157"/>
      <c r="EK12" s="155" t="s">
        <v>1474</v>
      </c>
      <c r="EL12" s="156"/>
      <c r="EM12" s="157"/>
      <c r="EN12" s="155" t="s">
        <v>667</v>
      </c>
      <c r="EO12" s="156"/>
      <c r="EP12" s="157"/>
      <c r="EQ12" s="148" t="s">
        <v>1476</v>
      </c>
      <c r="ER12" s="149"/>
      <c r="ES12" s="150"/>
      <c r="ET12" s="148" t="s">
        <v>674</v>
      </c>
      <c r="EU12" s="149"/>
      <c r="EV12" s="150"/>
      <c r="EW12" s="148" t="s">
        <v>1483</v>
      </c>
      <c r="EX12" s="149"/>
      <c r="EY12" s="150"/>
      <c r="EZ12" s="148" t="s">
        <v>670</v>
      </c>
      <c r="FA12" s="149"/>
      <c r="FB12" s="150"/>
      <c r="FC12" s="148" t="s">
        <v>671</v>
      </c>
      <c r="FD12" s="149"/>
      <c r="FE12" s="150"/>
      <c r="FF12" s="148" t="s">
        <v>1490</v>
      </c>
      <c r="FG12" s="149"/>
      <c r="FH12" s="150"/>
      <c r="FI12" s="155" t="s">
        <v>1494</v>
      </c>
      <c r="FJ12" s="156"/>
      <c r="FK12" s="157"/>
      <c r="FL12" s="155" t="s">
        <v>1498</v>
      </c>
      <c r="FM12" s="156"/>
      <c r="FN12" s="157"/>
      <c r="FO12" s="155" t="s">
        <v>1502</v>
      </c>
      <c r="FP12" s="156"/>
      <c r="FQ12" s="157"/>
      <c r="FR12" s="155" t="s">
        <v>677</v>
      </c>
      <c r="FS12" s="156"/>
      <c r="FT12" s="157"/>
      <c r="FU12" s="155" t="s">
        <v>1509</v>
      </c>
      <c r="FV12" s="156"/>
      <c r="FW12" s="157"/>
      <c r="FX12" s="155" t="s">
        <v>1512</v>
      </c>
      <c r="FY12" s="156"/>
      <c r="FZ12" s="157"/>
      <c r="GA12" s="148" t="s">
        <v>1516</v>
      </c>
      <c r="GB12" s="149"/>
      <c r="GC12" s="150"/>
      <c r="GD12" s="148" t="s">
        <v>1517</v>
      </c>
      <c r="GE12" s="149"/>
      <c r="GF12" s="150"/>
      <c r="GG12" s="148" t="s">
        <v>1521</v>
      </c>
      <c r="GH12" s="149"/>
      <c r="GI12" s="150"/>
      <c r="GJ12" s="148" t="s">
        <v>1525</v>
      </c>
      <c r="GK12" s="149"/>
      <c r="GL12" s="150"/>
      <c r="GM12" s="148" t="s">
        <v>1529</v>
      </c>
      <c r="GN12" s="149"/>
      <c r="GO12" s="150"/>
      <c r="GP12" s="148" t="s">
        <v>1533</v>
      </c>
      <c r="GQ12" s="149"/>
      <c r="GR12" s="164"/>
    </row>
    <row r="13" spans="1:200" ht="156.75" thickBot="1" x14ac:dyDescent="0.3">
      <c r="A13" s="96"/>
      <c r="B13" s="96"/>
      <c r="C13" s="29" t="s">
        <v>1103</v>
      </c>
      <c r="D13" s="31" t="s">
        <v>1158</v>
      </c>
      <c r="E13" s="30" t="s">
        <v>1369</v>
      </c>
      <c r="F13" s="29" t="s">
        <v>1371</v>
      </c>
      <c r="G13" s="31" t="s">
        <v>602</v>
      </c>
      <c r="H13" s="30" t="s">
        <v>1372</v>
      </c>
      <c r="I13" s="29" t="s">
        <v>1374</v>
      </c>
      <c r="J13" s="31" t="s">
        <v>1375</v>
      </c>
      <c r="K13" s="30" t="s">
        <v>1376</v>
      </c>
      <c r="L13" s="29" t="s">
        <v>1378</v>
      </c>
      <c r="M13" s="31" t="s">
        <v>1379</v>
      </c>
      <c r="N13" s="30" t="s">
        <v>1380</v>
      </c>
      <c r="O13" s="29" t="s">
        <v>1382</v>
      </c>
      <c r="P13" s="31" t="s">
        <v>1383</v>
      </c>
      <c r="Q13" s="30" t="s">
        <v>1384</v>
      </c>
      <c r="R13" s="29" t="s">
        <v>1386</v>
      </c>
      <c r="S13" s="31" t="s">
        <v>1387</v>
      </c>
      <c r="T13" s="30" t="s">
        <v>1388</v>
      </c>
      <c r="U13" s="29" t="s">
        <v>1390</v>
      </c>
      <c r="V13" s="31" t="s">
        <v>1391</v>
      </c>
      <c r="W13" s="30" t="s">
        <v>1392</v>
      </c>
      <c r="X13" s="29" t="s">
        <v>261</v>
      </c>
      <c r="Y13" s="31" t="s">
        <v>604</v>
      </c>
      <c r="Z13" s="30" t="s">
        <v>263</v>
      </c>
      <c r="AA13" s="29" t="s">
        <v>605</v>
      </c>
      <c r="AB13" s="31" t="s">
        <v>1396</v>
      </c>
      <c r="AC13" s="30" t="s">
        <v>606</v>
      </c>
      <c r="AD13" s="29" t="s">
        <v>1397</v>
      </c>
      <c r="AE13" s="31" t="s">
        <v>1398</v>
      </c>
      <c r="AF13" s="30" t="s">
        <v>1399</v>
      </c>
      <c r="AG13" s="29" t="s">
        <v>611</v>
      </c>
      <c r="AH13" s="31" t="s">
        <v>612</v>
      </c>
      <c r="AI13" s="30" t="s">
        <v>613</v>
      </c>
      <c r="AJ13" s="29" t="s">
        <v>298</v>
      </c>
      <c r="AK13" s="31" t="s">
        <v>614</v>
      </c>
      <c r="AL13" s="30" t="s">
        <v>615</v>
      </c>
      <c r="AM13" s="29" t="s">
        <v>616</v>
      </c>
      <c r="AN13" s="31" t="s">
        <v>617</v>
      </c>
      <c r="AO13" s="30" t="s">
        <v>618</v>
      </c>
      <c r="AP13" s="29" t="s">
        <v>619</v>
      </c>
      <c r="AQ13" s="31" t="s">
        <v>620</v>
      </c>
      <c r="AR13" s="30" t="s">
        <v>621</v>
      </c>
      <c r="AS13" s="29" t="s">
        <v>1405</v>
      </c>
      <c r="AT13" s="31" t="s">
        <v>1406</v>
      </c>
      <c r="AU13" s="30" t="s">
        <v>1407</v>
      </c>
      <c r="AV13" s="29" t="s">
        <v>1409</v>
      </c>
      <c r="AW13" s="31" t="s">
        <v>1410</v>
      </c>
      <c r="AX13" s="30" t="s">
        <v>1411</v>
      </c>
      <c r="AY13" s="29" t="s">
        <v>1413</v>
      </c>
      <c r="AZ13" s="31" t="s">
        <v>1414</v>
      </c>
      <c r="BA13" s="30" t="s">
        <v>192</v>
      </c>
      <c r="BB13" s="29" t="s">
        <v>623</v>
      </c>
      <c r="BC13" s="31" t="s">
        <v>624</v>
      </c>
      <c r="BD13" s="30" t="s">
        <v>625</v>
      </c>
      <c r="BE13" s="25" t="s">
        <v>202</v>
      </c>
      <c r="BF13" s="26" t="s">
        <v>201</v>
      </c>
      <c r="BG13" s="27" t="s">
        <v>1417</v>
      </c>
      <c r="BH13" s="25" t="s">
        <v>626</v>
      </c>
      <c r="BI13" s="26" t="s">
        <v>627</v>
      </c>
      <c r="BJ13" s="27" t="s">
        <v>628</v>
      </c>
      <c r="BK13" s="17" t="s">
        <v>235</v>
      </c>
      <c r="BL13" s="26" t="s">
        <v>203</v>
      </c>
      <c r="BM13" s="27" t="s">
        <v>204</v>
      </c>
      <c r="BN13" s="25" t="s">
        <v>608</v>
      </c>
      <c r="BO13" s="26" t="s">
        <v>609</v>
      </c>
      <c r="BP13" s="27" t="s">
        <v>610</v>
      </c>
      <c r="BQ13" s="25" t="s">
        <v>629</v>
      </c>
      <c r="BR13" s="26" t="s">
        <v>630</v>
      </c>
      <c r="BS13" s="27" t="s">
        <v>631</v>
      </c>
      <c r="BT13" s="25" t="s">
        <v>632</v>
      </c>
      <c r="BU13" s="26" t="s">
        <v>633</v>
      </c>
      <c r="BV13" s="27" t="s">
        <v>634</v>
      </c>
      <c r="BW13" s="37" t="s">
        <v>635</v>
      </c>
      <c r="BX13" s="30" t="s">
        <v>636</v>
      </c>
      <c r="BY13" s="30" t="s">
        <v>637</v>
      </c>
      <c r="BZ13" s="37" t="s">
        <v>522</v>
      </c>
      <c r="CA13" s="30" t="s">
        <v>554</v>
      </c>
      <c r="CB13" s="30" t="s">
        <v>639</v>
      </c>
      <c r="CC13" s="38" t="s">
        <v>1425</v>
      </c>
      <c r="CD13" s="27" t="s">
        <v>1426</v>
      </c>
      <c r="CE13" s="27" t="s">
        <v>1427</v>
      </c>
      <c r="CF13" s="37" t="s">
        <v>1429</v>
      </c>
      <c r="CG13" s="30" t="s">
        <v>1430</v>
      </c>
      <c r="CH13" s="30" t="s">
        <v>1431</v>
      </c>
      <c r="CI13" s="37" t="s">
        <v>640</v>
      </c>
      <c r="CJ13" s="30" t="s">
        <v>641</v>
      </c>
      <c r="CK13" s="30" t="s">
        <v>642</v>
      </c>
      <c r="CL13" s="37" t="s">
        <v>643</v>
      </c>
      <c r="CM13" s="30" t="s">
        <v>644</v>
      </c>
      <c r="CN13" s="30" t="s">
        <v>1433</v>
      </c>
      <c r="CO13" s="25" t="s">
        <v>1435</v>
      </c>
      <c r="CP13" s="28" t="s">
        <v>1436</v>
      </c>
      <c r="CQ13" s="27" t="s">
        <v>1437</v>
      </c>
      <c r="CR13" s="25" t="s">
        <v>1439</v>
      </c>
      <c r="CS13" s="28" t="s">
        <v>1440</v>
      </c>
      <c r="CT13" s="27" t="s">
        <v>275</v>
      </c>
      <c r="CU13" s="25" t="s">
        <v>1442</v>
      </c>
      <c r="CV13" s="28" t="s">
        <v>1443</v>
      </c>
      <c r="CW13" s="27" t="s">
        <v>1444</v>
      </c>
      <c r="CX13" s="25" t="s">
        <v>648</v>
      </c>
      <c r="CY13" s="28" t="s">
        <v>649</v>
      </c>
      <c r="CZ13" s="27" t="s">
        <v>650</v>
      </c>
      <c r="DA13" s="25" t="s">
        <v>651</v>
      </c>
      <c r="DB13" s="28" t="s">
        <v>652</v>
      </c>
      <c r="DC13" s="27" t="s">
        <v>653</v>
      </c>
      <c r="DD13" s="25" t="s">
        <v>1447</v>
      </c>
      <c r="DE13" s="28" t="s">
        <v>1448</v>
      </c>
      <c r="DF13" s="27" t="s">
        <v>1449</v>
      </c>
      <c r="DG13" s="29" t="s">
        <v>1451</v>
      </c>
      <c r="DH13" s="31" t="s">
        <v>1452</v>
      </c>
      <c r="DI13" s="30" t="s">
        <v>1453</v>
      </c>
      <c r="DJ13" s="29" t="s">
        <v>654</v>
      </c>
      <c r="DK13" s="31" t="s">
        <v>655</v>
      </c>
      <c r="DL13" s="30" t="s">
        <v>1455</v>
      </c>
      <c r="DM13" s="29" t="s">
        <v>656</v>
      </c>
      <c r="DN13" s="31" t="s">
        <v>657</v>
      </c>
      <c r="DO13" s="30" t="s">
        <v>658</v>
      </c>
      <c r="DP13" s="29" t="s">
        <v>645</v>
      </c>
      <c r="DQ13" s="31" t="s">
        <v>646</v>
      </c>
      <c r="DR13" s="30" t="s">
        <v>647</v>
      </c>
      <c r="DS13" s="29" t="s">
        <v>1458</v>
      </c>
      <c r="DT13" s="31" t="s">
        <v>1459</v>
      </c>
      <c r="DU13" s="30" t="s">
        <v>660</v>
      </c>
      <c r="DV13" s="29" t="s">
        <v>661</v>
      </c>
      <c r="DW13" s="31" t="s">
        <v>1460</v>
      </c>
      <c r="DX13" s="30" t="s">
        <v>1461</v>
      </c>
      <c r="DY13" s="29" t="s">
        <v>1462</v>
      </c>
      <c r="DZ13" s="31" t="s">
        <v>1463</v>
      </c>
      <c r="EA13" s="30" t="s">
        <v>1464</v>
      </c>
      <c r="EB13" s="29" t="s">
        <v>662</v>
      </c>
      <c r="EC13" s="31" t="s">
        <v>663</v>
      </c>
      <c r="ED13" s="30" t="s">
        <v>664</v>
      </c>
      <c r="EE13" s="29" t="s">
        <v>1467</v>
      </c>
      <c r="EF13" s="31" t="s">
        <v>1468</v>
      </c>
      <c r="EG13" s="30" t="s">
        <v>1469</v>
      </c>
      <c r="EH13" s="29" t="s">
        <v>1471</v>
      </c>
      <c r="EI13" s="31" t="s">
        <v>1472</v>
      </c>
      <c r="EJ13" s="30" t="s">
        <v>1473</v>
      </c>
      <c r="EK13" s="29" t="s">
        <v>665</v>
      </c>
      <c r="EL13" s="31" t="s">
        <v>1475</v>
      </c>
      <c r="EM13" s="30" t="s">
        <v>666</v>
      </c>
      <c r="EN13" s="29" t="s">
        <v>667</v>
      </c>
      <c r="EO13" s="31" t="s">
        <v>668</v>
      </c>
      <c r="EP13" s="30" t="s">
        <v>669</v>
      </c>
      <c r="EQ13" s="29" t="s">
        <v>1477</v>
      </c>
      <c r="ER13" s="31" t="s">
        <v>1478</v>
      </c>
      <c r="ES13" s="30" t="s">
        <v>1479</v>
      </c>
      <c r="ET13" s="29" t="s">
        <v>1480</v>
      </c>
      <c r="EU13" s="31" t="s">
        <v>1481</v>
      </c>
      <c r="EV13" s="30" t="s">
        <v>1482</v>
      </c>
      <c r="EW13" s="29" t="s">
        <v>1483</v>
      </c>
      <c r="EX13" s="31" t="s">
        <v>1484</v>
      </c>
      <c r="EY13" s="30" t="s">
        <v>1485</v>
      </c>
      <c r="EZ13" s="29" t="s">
        <v>1486</v>
      </c>
      <c r="FA13" s="31" t="s">
        <v>1487</v>
      </c>
      <c r="FB13" s="30" t="s">
        <v>1488</v>
      </c>
      <c r="FC13" s="29" t="s">
        <v>672</v>
      </c>
      <c r="FD13" s="31" t="s">
        <v>673</v>
      </c>
      <c r="FE13" s="30" t="s">
        <v>1489</v>
      </c>
      <c r="FF13" s="29" t="s">
        <v>1491</v>
      </c>
      <c r="FG13" s="31" t="s">
        <v>1492</v>
      </c>
      <c r="FH13" s="30" t="s">
        <v>1493</v>
      </c>
      <c r="FI13" s="25" t="s">
        <v>1495</v>
      </c>
      <c r="FJ13" s="26" t="s">
        <v>1496</v>
      </c>
      <c r="FK13" s="27" t="s">
        <v>1497</v>
      </c>
      <c r="FL13" s="25" t="s">
        <v>1499</v>
      </c>
      <c r="FM13" s="26" t="s">
        <v>1500</v>
      </c>
      <c r="FN13" s="27" t="s">
        <v>1501</v>
      </c>
      <c r="FO13" s="25" t="s">
        <v>1503</v>
      </c>
      <c r="FP13" s="26" t="s">
        <v>1504</v>
      </c>
      <c r="FQ13" s="27" t="s">
        <v>1505</v>
      </c>
      <c r="FR13" s="25" t="s">
        <v>1506</v>
      </c>
      <c r="FS13" s="26" t="s">
        <v>1507</v>
      </c>
      <c r="FT13" s="27" t="s">
        <v>1508</v>
      </c>
      <c r="FU13" s="25" t="s">
        <v>558</v>
      </c>
      <c r="FV13" s="26" t="s">
        <v>1510</v>
      </c>
      <c r="FW13" s="27" t="s">
        <v>1511</v>
      </c>
      <c r="FX13" s="25" t="s">
        <v>1513</v>
      </c>
      <c r="FY13" s="26" t="s">
        <v>1514</v>
      </c>
      <c r="FZ13" s="27" t="s">
        <v>1515</v>
      </c>
      <c r="GA13" s="29" t="s">
        <v>678</v>
      </c>
      <c r="GB13" s="31" t="s">
        <v>679</v>
      </c>
      <c r="GC13" s="30" t="s">
        <v>680</v>
      </c>
      <c r="GD13" s="29" t="s">
        <v>1518</v>
      </c>
      <c r="GE13" s="31" t="s">
        <v>1519</v>
      </c>
      <c r="GF13" s="30" t="s">
        <v>1520</v>
      </c>
      <c r="GG13" s="29" t="s">
        <v>1522</v>
      </c>
      <c r="GH13" s="31" t="s">
        <v>1523</v>
      </c>
      <c r="GI13" s="30" t="s">
        <v>1524</v>
      </c>
      <c r="GJ13" s="29" t="s">
        <v>1526</v>
      </c>
      <c r="GK13" s="31" t="s">
        <v>1527</v>
      </c>
      <c r="GL13" s="30" t="s">
        <v>1528</v>
      </c>
      <c r="GM13" s="29" t="s">
        <v>1530</v>
      </c>
      <c r="GN13" s="31" t="s">
        <v>1531</v>
      </c>
      <c r="GO13" s="30" t="s">
        <v>1532</v>
      </c>
      <c r="GP13" s="29" t="s">
        <v>1534</v>
      </c>
      <c r="GQ13" s="31" t="s">
        <v>1535</v>
      </c>
      <c r="GR13" s="30" t="s">
        <v>1536</v>
      </c>
    </row>
    <row r="14" spans="1:200" ht="16.5" thickBot="1" x14ac:dyDescent="0.3">
      <c r="A14" s="2">
        <v>1</v>
      </c>
      <c r="B14" s="82" t="s">
        <v>1641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</row>
    <row r="15" spans="1:200" ht="16.5" thickBot="1" x14ac:dyDescent="0.3">
      <c r="A15" s="2">
        <v>2</v>
      </c>
      <c r="B15" s="83" t="s">
        <v>1642</v>
      </c>
      <c r="C15" s="88"/>
      <c r="D15" s="88">
        <v>1</v>
      </c>
      <c r="E15" s="88"/>
      <c r="F15" s="88"/>
      <c r="G15" s="88">
        <v>1</v>
      </c>
      <c r="H15" s="88"/>
      <c r="I15" s="88"/>
      <c r="J15" s="88">
        <v>1</v>
      </c>
      <c r="K15" s="88"/>
      <c r="L15" s="88"/>
      <c r="M15" s="88">
        <v>1</v>
      </c>
      <c r="N15" s="88"/>
      <c r="O15" s="88"/>
      <c r="P15" s="88">
        <v>1</v>
      </c>
      <c r="Q15" s="88"/>
      <c r="R15" s="88"/>
      <c r="S15" s="88">
        <v>1</v>
      </c>
      <c r="T15" s="88"/>
      <c r="U15" s="88"/>
      <c r="V15" s="88">
        <v>1</v>
      </c>
      <c r="W15" s="88"/>
      <c r="X15" s="88"/>
      <c r="Y15" s="88">
        <v>1</v>
      </c>
      <c r="Z15" s="88"/>
      <c r="AA15" s="88"/>
      <c r="AB15" s="88">
        <v>1</v>
      </c>
      <c r="AC15" s="88"/>
      <c r="AD15" s="88"/>
      <c r="AE15" s="88">
        <v>1</v>
      </c>
      <c r="AF15" s="88"/>
      <c r="AG15" s="88"/>
      <c r="AH15" s="88">
        <v>1</v>
      </c>
      <c r="AI15" s="88"/>
      <c r="AJ15" s="88"/>
      <c r="AK15" s="88">
        <v>1</v>
      </c>
      <c r="AL15" s="88"/>
      <c r="AM15" s="88"/>
      <c r="AN15" s="88">
        <v>1</v>
      </c>
      <c r="AO15" s="88"/>
      <c r="AP15" s="88"/>
      <c r="AQ15" s="88">
        <v>1</v>
      </c>
      <c r="AR15" s="88"/>
      <c r="AS15" s="88"/>
      <c r="AT15" s="88">
        <v>1</v>
      </c>
      <c r="AU15" s="88"/>
      <c r="AV15" s="88"/>
      <c r="AW15" s="88">
        <v>1</v>
      </c>
      <c r="AX15" s="88"/>
      <c r="AY15" s="88"/>
      <c r="AZ15" s="88">
        <v>1</v>
      </c>
      <c r="BA15" s="88"/>
      <c r="BB15" s="88"/>
      <c r="BC15" s="88">
        <v>1</v>
      </c>
      <c r="BD15" s="88"/>
      <c r="BE15" s="88"/>
      <c r="BF15" s="88">
        <v>1</v>
      </c>
      <c r="BG15" s="88"/>
      <c r="BH15" s="88"/>
      <c r="BI15" s="88">
        <v>1</v>
      </c>
      <c r="BJ15" s="88"/>
      <c r="BK15" s="88"/>
      <c r="BL15" s="88">
        <v>1</v>
      </c>
      <c r="BM15" s="88"/>
      <c r="BN15" s="88"/>
      <c r="BO15" s="88">
        <v>1</v>
      </c>
      <c r="BP15" s="88"/>
      <c r="BQ15" s="88"/>
      <c r="BR15" s="88">
        <v>1</v>
      </c>
      <c r="BS15" s="88"/>
      <c r="BT15" s="88"/>
      <c r="BU15" s="88">
        <v>1</v>
      </c>
      <c r="BV15" s="88"/>
      <c r="BW15" s="88"/>
      <c r="BX15" s="88">
        <v>1</v>
      </c>
      <c r="BY15" s="88"/>
      <c r="BZ15" s="88"/>
      <c r="CA15" s="88">
        <v>1</v>
      </c>
      <c r="CB15" s="88"/>
      <c r="CC15" s="88"/>
      <c r="CD15" s="88">
        <v>1</v>
      </c>
      <c r="CE15" s="88"/>
      <c r="CF15" s="88"/>
      <c r="CG15" s="88">
        <v>1</v>
      </c>
      <c r="CH15" s="88"/>
      <c r="CI15" s="88"/>
      <c r="CJ15" s="88">
        <v>1</v>
      </c>
      <c r="CK15" s="88"/>
      <c r="CL15" s="88"/>
      <c r="CM15" s="88">
        <v>1</v>
      </c>
      <c r="CN15" s="88"/>
      <c r="CO15" s="88"/>
      <c r="CP15" s="88">
        <v>1</v>
      </c>
      <c r="CQ15" s="88"/>
      <c r="CR15" s="88"/>
      <c r="CS15" s="88">
        <v>1</v>
      </c>
      <c r="CT15" s="88"/>
      <c r="CU15" s="88"/>
      <c r="CV15" s="88">
        <v>1</v>
      </c>
      <c r="CW15" s="88"/>
      <c r="CX15" s="88"/>
      <c r="CY15" s="88">
        <v>1</v>
      </c>
      <c r="CZ15" s="88"/>
      <c r="DA15" s="88"/>
      <c r="DB15" s="88">
        <v>1</v>
      </c>
      <c r="DC15" s="88"/>
      <c r="DD15" s="88"/>
      <c r="DE15" s="88">
        <v>1</v>
      </c>
      <c r="DF15" s="88"/>
      <c r="DG15" s="88"/>
      <c r="DH15" s="88">
        <v>1</v>
      </c>
      <c r="DI15" s="88"/>
      <c r="DJ15" s="88"/>
      <c r="DK15" s="88">
        <v>1</v>
      </c>
      <c r="DL15" s="88"/>
      <c r="DM15" s="88"/>
      <c r="DN15" s="88">
        <v>1</v>
      </c>
      <c r="DO15" s="88"/>
      <c r="DP15" s="88"/>
      <c r="DQ15" s="88">
        <v>1</v>
      </c>
      <c r="DR15" s="88"/>
      <c r="DS15" s="88"/>
      <c r="DT15" s="88">
        <v>1</v>
      </c>
      <c r="DU15" s="88"/>
      <c r="DV15" s="88"/>
      <c r="DW15" s="88">
        <v>1</v>
      </c>
      <c r="DX15" s="88"/>
      <c r="DY15" s="88"/>
      <c r="DZ15" s="88">
        <v>1</v>
      </c>
      <c r="EA15" s="88"/>
      <c r="EB15" s="88"/>
      <c r="EC15" s="88">
        <v>1</v>
      </c>
      <c r="ED15" s="88"/>
      <c r="EE15" s="88"/>
      <c r="EF15" s="88">
        <v>1</v>
      </c>
      <c r="EG15" s="88"/>
      <c r="EH15" s="88"/>
      <c r="EI15" s="88">
        <v>1</v>
      </c>
      <c r="EJ15" s="88"/>
      <c r="EK15" s="88"/>
      <c r="EL15" s="88">
        <v>1</v>
      </c>
      <c r="EM15" s="88"/>
      <c r="EN15" s="88"/>
      <c r="EO15" s="88">
        <v>1</v>
      </c>
      <c r="EP15" s="88"/>
      <c r="EQ15" s="88"/>
      <c r="ER15" s="88">
        <v>1</v>
      </c>
      <c r="ES15" s="88"/>
      <c r="ET15" s="88"/>
      <c r="EU15" s="88">
        <v>1</v>
      </c>
      <c r="EV15" s="88"/>
      <c r="EW15" s="88"/>
      <c r="EX15" s="88">
        <v>1</v>
      </c>
      <c r="EY15" s="88"/>
      <c r="EZ15" s="88"/>
      <c r="FA15" s="88">
        <v>1</v>
      </c>
      <c r="FB15" s="88"/>
      <c r="FC15" s="88"/>
      <c r="FD15" s="88">
        <v>1</v>
      </c>
      <c r="FE15" s="88"/>
      <c r="FF15" s="88"/>
      <c r="FG15" s="88">
        <v>1</v>
      </c>
      <c r="FH15" s="88"/>
      <c r="FI15" s="88"/>
      <c r="FJ15" s="88">
        <v>1</v>
      </c>
      <c r="FK15" s="88"/>
      <c r="FL15" s="88"/>
      <c r="FM15" s="88">
        <v>1</v>
      </c>
      <c r="FN15" s="88"/>
      <c r="FO15" s="88"/>
      <c r="FP15" s="88">
        <v>1</v>
      </c>
      <c r="FQ15" s="88"/>
      <c r="FR15" s="88"/>
      <c r="FS15" s="88">
        <v>1</v>
      </c>
      <c r="FT15" s="88"/>
      <c r="FU15" s="88"/>
      <c r="FV15" s="88">
        <v>1</v>
      </c>
      <c r="FW15" s="88"/>
      <c r="FX15" s="88"/>
      <c r="FY15" s="88">
        <v>1</v>
      </c>
      <c r="FZ15" s="88"/>
      <c r="GA15" s="88"/>
      <c r="GB15" s="88">
        <v>1</v>
      </c>
      <c r="GC15" s="88"/>
      <c r="GD15" s="88"/>
      <c r="GE15" s="88">
        <v>1</v>
      </c>
      <c r="GF15" s="88"/>
      <c r="GG15" s="88"/>
      <c r="GH15" s="88">
        <v>1</v>
      </c>
      <c r="GI15" s="88"/>
      <c r="GJ15" s="88"/>
      <c r="GK15" s="88">
        <v>1</v>
      </c>
      <c r="GL15" s="88"/>
      <c r="GM15" s="88"/>
      <c r="GN15" s="88">
        <v>1</v>
      </c>
      <c r="GO15" s="88"/>
      <c r="GP15" s="88"/>
      <c r="GQ15" s="88">
        <v>1</v>
      </c>
      <c r="GR15" s="88"/>
    </row>
    <row r="16" spans="1:200" ht="16.5" thickBot="1" x14ac:dyDescent="0.3">
      <c r="A16" s="2">
        <v>3</v>
      </c>
      <c r="B16" s="83" t="s">
        <v>1643</v>
      </c>
      <c r="C16" s="88"/>
      <c r="D16" s="88">
        <v>1</v>
      </c>
      <c r="E16" s="88"/>
      <c r="F16" s="88"/>
      <c r="G16" s="88">
        <v>1</v>
      </c>
      <c r="H16" s="88"/>
      <c r="I16" s="88"/>
      <c r="J16" s="88">
        <v>1</v>
      </c>
      <c r="K16" s="88"/>
      <c r="L16" s="88"/>
      <c r="M16" s="88">
        <v>1</v>
      </c>
      <c r="N16" s="88"/>
      <c r="O16" s="88"/>
      <c r="P16" s="88">
        <v>1</v>
      </c>
      <c r="Q16" s="88"/>
      <c r="R16" s="88"/>
      <c r="S16" s="88">
        <v>1</v>
      </c>
      <c r="T16" s="88"/>
      <c r="U16" s="88"/>
      <c r="V16" s="88">
        <v>1</v>
      </c>
      <c r="W16" s="88"/>
      <c r="X16" s="88"/>
      <c r="Y16" s="88">
        <v>1</v>
      </c>
      <c r="Z16" s="88"/>
      <c r="AA16" s="88"/>
      <c r="AB16" s="88">
        <v>1</v>
      </c>
      <c r="AC16" s="88"/>
      <c r="AD16" s="88"/>
      <c r="AE16" s="88">
        <v>1</v>
      </c>
      <c r="AF16" s="88"/>
      <c r="AG16" s="88"/>
      <c r="AH16" s="88">
        <v>1</v>
      </c>
      <c r="AI16" s="88"/>
      <c r="AJ16" s="88"/>
      <c r="AK16" s="88">
        <v>1</v>
      </c>
      <c r="AL16" s="88"/>
      <c r="AM16" s="88"/>
      <c r="AN16" s="88">
        <v>1</v>
      </c>
      <c r="AO16" s="88"/>
      <c r="AP16" s="88"/>
      <c r="AQ16" s="88">
        <v>1</v>
      </c>
      <c r="AR16" s="88"/>
      <c r="AS16" s="88"/>
      <c r="AT16" s="88">
        <v>1</v>
      </c>
      <c r="AU16" s="88"/>
      <c r="AV16" s="88"/>
      <c r="AW16" s="88">
        <v>1</v>
      </c>
      <c r="AX16" s="88"/>
      <c r="AY16" s="88"/>
      <c r="AZ16" s="88">
        <v>1</v>
      </c>
      <c r="BA16" s="88"/>
      <c r="BB16" s="88"/>
      <c r="BC16" s="88">
        <v>1</v>
      </c>
      <c r="BD16" s="88"/>
      <c r="BE16" s="88"/>
      <c r="BF16" s="88">
        <v>1</v>
      </c>
      <c r="BG16" s="88"/>
      <c r="BH16" s="88"/>
      <c r="BI16" s="88">
        <v>1</v>
      </c>
      <c r="BJ16" s="88"/>
      <c r="BK16" s="88"/>
      <c r="BL16" s="88">
        <v>1</v>
      </c>
      <c r="BM16" s="88"/>
      <c r="BN16" s="88"/>
      <c r="BO16" s="88">
        <v>1</v>
      </c>
      <c r="BP16" s="88"/>
      <c r="BQ16" s="88"/>
      <c r="BR16" s="88">
        <v>1</v>
      </c>
      <c r="BS16" s="88"/>
      <c r="BT16" s="88"/>
      <c r="BU16" s="88">
        <v>1</v>
      </c>
      <c r="BV16" s="88"/>
      <c r="BW16" s="88"/>
      <c r="BX16" s="88">
        <v>1</v>
      </c>
      <c r="BY16" s="88"/>
      <c r="BZ16" s="88"/>
      <c r="CA16" s="88">
        <v>1</v>
      </c>
      <c r="CB16" s="88"/>
      <c r="CC16" s="88"/>
      <c r="CD16" s="88">
        <v>1</v>
      </c>
      <c r="CE16" s="88"/>
      <c r="CF16" s="88"/>
      <c r="CG16" s="88">
        <v>1</v>
      </c>
      <c r="CH16" s="88"/>
      <c r="CI16" s="88"/>
      <c r="CJ16" s="88">
        <v>1</v>
      </c>
      <c r="CK16" s="88"/>
      <c r="CL16" s="88"/>
      <c r="CM16" s="88">
        <v>1</v>
      </c>
      <c r="CN16" s="88"/>
      <c r="CO16" s="88"/>
      <c r="CP16" s="88">
        <v>1</v>
      </c>
      <c r="CQ16" s="88"/>
      <c r="CR16" s="88"/>
      <c r="CS16" s="88">
        <v>1</v>
      </c>
      <c r="CT16" s="88"/>
      <c r="CU16" s="88"/>
      <c r="CV16" s="88">
        <v>1</v>
      </c>
      <c r="CW16" s="88"/>
      <c r="CX16" s="88"/>
      <c r="CY16" s="88">
        <v>1</v>
      </c>
      <c r="CZ16" s="88"/>
      <c r="DA16" s="88"/>
      <c r="DB16" s="88">
        <v>1</v>
      </c>
      <c r="DC16" s="88"/>
      <c r="DD16" s="88"/>
      <c r="DE16" s="88">
        <v>1</v>
      </c>
      <c r="DF16" s="88"/>
      <c r="DG16" s="88"/>
      <c r="DH16" s="88">
        <v>1</v>
      </c>
      <c r="DI16" s="88"/>
      <c r="DJ16" s="88"/>
      <c r="DK16" s="88">
        <v>1</v>
      </c>
      <c r="DL16" s="88"/>
      <c r="DM16" s="88"/>
      <c r="DN16" s="88">
        <v>1</v>
      </c>
      <c r="DO16" s="88"/>
      <c r="DP16" s="88"/>
      <c r="DQ16" s="88">
        <v>1</v>
      </c>
      <c r="DR16" s="88"/>
      <c r="DS16" s="88"/>
      <c r="DT16" s="88">
        <v>1</v>
      </c>
      <c r="DU16" s="88"/>
      <c r="DV16" s="88"/>
      <c r="DW16" s="88">
        <v>1</v>
      </c>
      <c r="DX16" s="88"/>
      <c r="DY16" s="88"/>
      <c r="DZ16" s="88">
        <v>1</v>
      </c>
      <c r="EA16" s="88"/>
      <c r="EB16" s="88"/>
      <c r="EC16" s="88">
        <v>1</v>
      </c>
      <c r="ED16" s="88"/>
      <c r="EE16" s="88"/>
      <c r="EF16" s="88">
        <v>1</v>
      </c>
      <c r="EG16" s="88"/>
      <c r="EH16" s="88"/>
      <c r="EI16" s="88">
        <v>1</v>
      </c>
      <c r="EJ16" s="88"/>
      <c r="EK16" s="88"/>
      <c r="EL16" s="88">
        <v>1</v>
      </c>
      <c r="EM16" s="88"/>
      <c r="EN16" s="88"/>
      <c r="EO16" s="88">
        <v>1</v>
      </c>
      <c r="EP16" s="88"/>
      <c r="EQ16" s="88"/>
      <c r="ER16" s="88">
        <v>1</v>
      </c>
      <c r="ES16" s="88"/>
      <c r="ET16" s="88"/>
      <c r="EU16" s="88">
        <v>1</v>
      </c>
      <c r="EV16" s="88"/>
      <c r="EW16" s="88"/>
      <c r="EX16" s="88">
        <v>1</v>
      </c>
      <c r="EY16" s="88"/>
      <c r="EZ16" s="88"/>
      <c r="FA16" s="88">
        <v>1</v>
      </c>
      <c r="FB16" s="88"/>
      <c r="FC16" s="88"/>
      <c r="FD16" s="88">
        <v>1</v>
      </c>
      <c r="FE16" s="88"/>
      <c r="FF16" s="88"/>
      <c r="FG16" s="88">
        <v>1</v>
      </c>
      <c r="FH16" s="88"/>
      <c r="FI16" s="88"/>
      <c r="FJ16" s="88">
        <v>1</v>
      </c>
      <c r="FK16" s="88"/>
      <c r="FL16" s="88"/>
      <c r="FM16" s="88">
        <v>1</v>
      </c>
      <c r="FN16" s="88"/>
      <c r="FO16" s="88"/>
      <c r="FP16" s="88">
        <v>1</v>
      </c>
      <c r="FQ16" s="88"/>
      <c r="FR16" s="88"/>
      <c r="FS16" s="88">
        <v>1</v>
      </c>
      <c r="FT16" s="88"/>
      <c r="FU16" s="88"/>
      <c r="FV16" s="88">
        <v>1</v>
      </c>
      <c r="FW16" s="88"/>
      <c r="FX16" s="88"/>
      <c r="FY16" s="88">
        <v>1</v>
      </c>
      <c r="FZ16" s="88"/>
      <c r="GA16" s="88"/>
      <c r="GB16" s="88">
        <v>1</v>
      </c>
      <c r="GC16" s="88"/>
      <c r="GD16" s="88"/>
      <c r="GE16" s="88">
        <v>1</v>
      </c>
      <c r="GF16" s="88"/>
      <c r="GG16" s="88"/>
      <c r="GH16" s="88">
        <v>1</v>
      </c>
      <c r="GI16" s="88"/>
      <c r="GJ16" s="88"/>
      <c r="GK16" s="88">
        <v>1</v>
      </c>
      <c r="GL16" s="88"/>
      <c r="GM16" s="88"/>
      <c r="GN16" s="88">
        <v>1</v>
      </c>
      <c r="GO16" s="88"/>
      <c r="GP16" s="88"/>
      <c r="GQ16" s="88">
        <v>1</v>
      </c>
      <c r="GR16" s="88"/>
    </row>
    <row r="17" spans="1:200" ht="16.5" thickBot="1" x14ac:dyDescent="0.3">
      <c r="A17" s="2">
        <v>4</v>
      </c>
      <c r="B17" s="83" t="s">
        <v>1644</v>
      </c>
      <c r="C17" s="88"/>
      <c r="D17" s="88">
        <v>1</v>
      </c>
      <c r="E17" s="88"/>
      <c r="F17" s="88"/>
      <c r="G17" s="88">
        <v>1</v>
      </c>
      <c r="H17" s="88"/>
      <c r="I17" s="88"/>
      <c r="J17" s="88">
        <v>1</v>
      </c>
      <c r="K17" s="88"/>
      <c r="L17" s="88"/>
      <c r="M17" s="88">
        <v>1</v>
      </c>
      <c r="N17" s="88"/>
      <c r="O17" s="88"/>
      <c r="P17" s="88">
        <v>1</v>
      </c>
      <c r="Q17" s="88"/>
      <c r="R17" s="88"/>
      <c r="S17" s="88">
        <v>1</v>
      </c>
      <c r="T17" s="88"/>
      <c r="U17" s="88"/>
      <c r="V17" s="88">
        <v>1</v>
      </c>
      <c r="W17" s="88"/>
      <c r="X17" s="88"/>
      <c r="Y17" s="88">
        <v>1</v>
      </c>
      <c r="Z17" s="88"/>
      <c r="AA17" s="88"/>
      <c r="AB17" s="88">
        <v>1</v>
      </c>
      <c r="AC17" s="88"/>
      <c r="AD17" s="88"/>
      <c r="AE17" s="88">
        <v>1</v>
      </c>
      <c r="AF17" s="88"/>
      <c r="AG17" s="88"/>
      <c r="AH17" s="88">
        <v>1</v>
      </c>
      <c r="AI17" s="88"/>
      <c r="AJ17" s="88"/>
      <c r="AK17" s="88">
        <v>1</v>
      </c>
      <c r="AL17" s="88"/>
      <c r="AM17" s="88"/>
      <c r="AN17" s="88">
        <v>1</v>
      </c>
      <c r="AO17" s="88"/>
      <c r="AP17" s="88"/>
      <c r="AQ17" s="88">
        <v>1</v>
      </c>
      <c r="AR17" s="88"/>
      <c r="AS17" s="88"/>
      <c r="AT17" s="88">
        <v>1</v>
      </c>
      <c r="AU17" s="88"/>
      <c r="AV17" s="88"/>
      <c r="AW17" s="88">
        <v>1</v>
      </c>
      <c r="AX17" s="88"/>
      <c r="AY17" s="88"/>
      <c r="AZ17" s="88">
        <v>1</v>
      </c>
      <c r="BA17" s="88"/>
      <c r="BB17" s="88"/>
      <c r="BC17" s="88">
        <v>1</v>
      </c>
      <c r="BD17" s="88"/>
      <c r="BE17" s="88"/>
      <c r="BF17" s="88">
        <v>1</v>
      </c>
      <c r="BG17" s="88"/>
      <c r="BH17" s="88"/>
      <c r="BI17" s="88">
        <v>1</v>
      </c>
      <c r="BJ17" s="88"/>
      <c r="BK17" s="88"/>
      <c r="BL17" s="88">
        <v>1</v>
      </c>
      <c r="BM17" s="88"/>
      <c r="BN17" s="88"/>
      <c r="BO17" s="88">
        <v>1</v>
      </c>
      <c r="BP17" s="88"/>
      <c r="BQ17" s="88"/>
      <c r="BR17" s="88">
        <v>1</v>
      </c>
      <c r="BS17" s="88"/>
      <c r="BT17" s="88"/>
      <c r="BU17" s="88">
        <v>1</v>
      </c>
      <c r="BV17" s="88"/>
      <c r="BW17" s="88"/>
      <c r="BX17" s="88">
        <v>1</v>
      </c>
      <c r="BY17" s="88"/>
      <c r="BZ17" s="88"/>
      <c r="CA17" s="88">
        <v>1</v>
      </c>
      <c r="CB17" s="88"/>
      <c r="CC17" s="88"/>
      <c r="CD17" s="88">
        <v>1</v>
      </c>
      <c r="CE17" s="88"/>
      <c r="CF17" s="88"/>
      <c r="CG17" s="88">
        <v>1</v>
      </c>
      <c r="CH17" s="88"/>
      <c r="CI17" s="88"/>
      <c r="CJ17" s="88">
        <v>1</v>
      </c>
      <c r="CK17" s="88"/>
      <c r="CL17" s="88"/>
      <c r="CM17" s="88">
        <v>1</v>
      </c>
      <c r="CN17" s="88"/>
      <c r="CO17" s="88"/>
      <c r="CP17" s="88">
        <v>1</v>
      </c>
      <c r="CQ17" s="88"/>
      <c r="CR17" s="88"/>
      <c r="CS17" s="88">
        <v>1</v>
      </c>
      <c r="CT17" s="88"/>
      <c r="CU17" s="88"/>
      <c r="CV17" s="88">
        <v>1</v>
      </c>
      <c r="CW17" s="88"/>
      <c r="CX17" s="88"/>
      <c r="CY17" s="88">
        <v>1</v>
      </c>
      <c r="CZ17" s="88"/>
      <c r="DA17" s="88"/>
      <c r="DB17" s="88">
        <v>1</v>
      </c>
      <c r="DC17" s="88"/>
      <c r="DD17" s="88"/>
      <c r="DE17" s="88">
        <v>1</v>
      </c>
      <c r="DF17" s="88"/>
      <c r="DG17" s="88"/>
      <c r="DH17" s="88">
        <v>1</v>
      </c>
      <c r="DI17" s="88"/>
      <c r="DJ17" s="88"/>
      <c r="DK17" s="88">
        <v>1</v>
      </c>
      <c r="DL17" s="88"/>
      <c r="DM17" s="88"/>
      <c r="DN17" s="88">
        <v>1</v>
      </c>
      <c r="DO17" s="88"/>
      <c r="DP17" s="88"/>
      <c r="DQ17" s="88">
        <v>1</v>
      </c>
      <c r="DR17" s="88"/>
      <c r="DS17" s="88"/>
      <c r="DT17" s="88">
        <v>1</v>
      </c>
      <c r="DU17" s="88"/>
      <c r="DV17" s="88"/>
      <c r="DW17" s="88">
        <v>1</v>
      </c>
      <c r="DX17" s="88"/>
      <c r="DY17" s="88"/>
      <c r="DZ17" s="88">
        <v>1</v>
      </c>
      <c r="EA17" s="88"/>
      <c r="EB17" s="88"/>
      <c r="EC17" s="88">
        <v>1</v>
      </c>
      <c r="ED17" s="88"/>
      <c r="EE17" s="88"/>
      <c r="EF17" s="88">
        <v>1</v>
      </c>
      <c r="EG17" s="88"/>
      <c r="EH17" s="88"/>
      <c r="EI17" s="88">
        <v>1</v>
      </c>
      <c r="EJ17" s="88"/>
      <c r="EK17" s="88"/>
      <c r="EL17" s="88">
        <v>1</v>
      </c>
      <c r="EM17" s="88"/>
      <c r="EN17" s="88"/>
      <c r="EO17" s="88">
        <v>1</v>
      </c>
      <c r="EP17" s="88"/>
      <c r="EQ17" s="88"/>
      <c r="ER17" s="88">
        <v>1</v>
      </c>
      <c r="ES17" s="88"/>
      <c r="ET17" s="88"/>
      <c r="EU17" s="88">
        <v>1</v>
      </c>
      <c r="EV17" s="88"/>
      <c r="EW17" s="88"/>
      <c r="EX17" s="88">
        <v>1</v>
      </c>
      <c r="EY17" s="88"/>
      <c r="EZ17" s="88"/>
      <c r="FA17" s="88">
        <v>1</v>
      </c>
      <c r="FB17" s="88"/>
      <c r="FC17" s="88"/>
      <c r="FD17" s="88">
        <v>1</v>
      </c>
      <c r="FE17" s="88"/>
      <c r="FF17" s="88"/>
      <c r="FG17" s="88">
        <v>1</v>
      </c>
      <c r="FH17" s="88"/>
      <c r="FI17" s="88"/>
      <c r="FJ17" s="88">
        <v>1</v>
      </c>
      <c r="FK17" s="88"/>
      <c r="FL17" s="88"/>
      <c r="FM17" s="88">
        <v>1</v>
      </c>
      <c r="FN17" s="88"/>
      <c r="FO17" s="88"/>
      <c r="FP17" s="88">
        <v>1</v>
      </c>
      <c r="FQ17" s="88"/>
      <c r="FR17" s="88"/>
      <c r="FS17" s="88">
        <v>1</v>
      </c>
      <c r="FT17" s="88"/>
      <c r="FU17" s="88"/>
      <c r="FV17" s="88">
        <v>1</v>
      </c>
      <c r="FW17" s="88"/>
      <c r="FX17" s="88"/>
      <c r="FY17" s="88">
        <v>1</v>
      </c>
      <c r="FZ17" s="88"/>
      <c r="GA17" s="88"/>
      <c r="GB17" s="88">
        <v>1</v>
      </c>
      <c r="GC17" s="88"/>
      <c r="GD17" s="88"/>
      <c r="GE17" s="88">
        <v>1</v>
      </c>
      <c r="GF17" s="88"/>
      <c r="GG17" s="88"/>
      <c r="GH17" s="88">
        <v>1</v>
      </c>
      <c r="GI17" s="88"/>
      <c r="GJ17" s="88"/>
      <c r="GK17" s="88">
        <v>1</v>
      </c>
      <c r="GL17" s="88"/>
      <c r="GM17" s="88"/>
      <c r="GN17" s="88">
        <v>1</v>
      </c>
      <c r="GO17" s="88"/>
      <c r="GP17" s="88"/>
      <c r="GQ17" s="88">
        <v>1</v>
      </c>
      <c r="GR17" s="88"/>
    </row>
    <row r="18" spans="1:200" ht="16.5" thickBot="1" x14ac:dyDescent="0.3">
      <c r="A18" s="2">
        <v>5</v>
      </c>
      <c r="B18" s="83" t="s">
        <v>1645</v>
      </c>
      <c r="C18" s="88">
        <v>1</v>
      </c>
      <c r="D18" s="88"/>
      <c r="E18" s="88"/>
      <c r="F18" s="88">
        <v>1</v>
      </c>
      <c r="G18" s="88"/>
      <c r="H18" s="88"/>
      <c r="I18" s="88">
        <v>1</v>
      </c>
      <c r="J18" s="88"/>
      <c r="K18" s="88"/>
      <c r="L18" s="88">
        <v>1</v>
      </c>
      <c r="M18" s="88"/>
      <c r="N18" s="88"/>
      <c r="O18" s="88">
        <v>1</v>
      </c>
      <c r="P18" s="88"/>
      <c r="Q18" s="88"/>
      <c r="R18" s="88">
        <v>1</v>
      </c>
      <c r="S18" s="88"/>
      <c r="T18" s="88"/>
      <c r="U18" s="88">
        <v>1</v>
      </c>
      <c r="V18" s="88"/>
      <c r="W18" s="88"/>
      <c r="X18" s="88">
        <v>1</v>
      </c>
      <c r="Y18" s="88"/>
      <c r="Z18" s="88"/>
      <c r="AA18" s="88">
        <v>1</v>
      </c>
      <c r="AB18" s="88"/>
      <c r="AC18" s="88"/>
      <c r="AD18" s="88">
        <v>1</v>
      </c>
      <c r="AE18" s="88"/>
      <c r="AF18" s="88"/>
      <c r="AG18" s="88">
        <v>1</v>
      </c>
      <c r="AH18" s="88"/>
      <c r="AI18" s="88"/>
      <c r="AJ18" s="88">
        <v>1</v>
      </c>
      <c r="AK18" s="88"/>
      <c r="AL18" s="88"/>
      <c r="AM18" s="88">
        <v>1</v>
      </c>
      <c r="AN18" s="88"/>
      <c r="AO18" s="88"/>
      <c r="AP18" s="88">
        <v>1</v>
      </c>
      <c r="AQ18" s="88"/>
      <c r="AR18" s="88"/>
      <c r="AS18" s="88">
        <v>1</v>
      </c>
      <c r="AT18" s="88"/>
      <c r="AU18" s="88"/>
      <c r="AV18" s="88">
        <v>1</v>
      </c>
      <c r="AW18" s="88"/>
      <c r="AX18" s="88"/>
      <c r="AY18" s="88">
        <v>1</v>
      </c>
      <c r="AZ18" s="88"/>
      <c r="BA18" s="88"/>
      <c r="BB18" s="88">
        <v>1</v>
      </c>
      <c r="BC18" s="88"/>
      <c r="BD18" s="88"/>
      <c r="BE18" s="88">
        <v>1</v>
      </c>
      <c r="BF18" s="88"/>
      <c r="BG18" s="88"/>
      <c r="BH18" s="88">
        <v>1</v>
      </c>
      <c r="BI18" s="88"/>
      <c r="BJ18" s="88"/>
      <c r="BK18" s="88">
        <v>1</v>
      </c>
      <c r="BL18" s="88"/>
      <c r="BM18" s="88"/>
      <c r="BN18" s="88">
        <v>1</v>
      </c>
      <c r="BO18" s="88"/>
      <c r="BP18" s="88"/>
      <c r="BQ18" s="88">
        <v>1</v>
      </c>
      <c r="BR18" s="88"/>
      <c r="BS18" s="88"/>
      <c r="BT18" s="88">
        <v>1</v>
      </c>
      <c r="BU18" s="88"/>
      <c r="BV18" s="88"/>
      <c r="BW18" s="88">
        <v>1</v>
      </c>
      <c r="BX18" s="88"/>
      <c r="BY18" s="88"/>
      <c r="BZ18" s="88">
        <v>1</v>
      </c>
      <c r="CA18" s="88"/>
      <c r="CB18" s="88"/>
      <c r="CC18" s="88">
        <v>1</v>
      </c>
      <c r="CD18" s="88"/>
      <c r="CE18" s="88"/>
      <c r="CF18" s="88">
        <v>1</v>
      </c>
      <c r="CG18" s="88"/>
      <c r="CH18" s="88"/>
      <c r="CI18" s="88">
        <v>1</v>
      </c>
      <c r="CJ18" s="88"/>
      <c r="CK18" s="88"/>
      <c r="CL18" s="88">
        <v>1</v>
      </c>
      <c r="CM18" s="88"/>
      <c r="CN18" s="88"/>
      <c r="CO18" s="88">
        <v>1</v>
      </c>
      <c r="CP18" s="88"/>
      <c r="CQ18" s="88"/>
      <c r="CR18" s="88">
        <v>1</v>
      </c>
      <c r="CS18" s="88"/>
      <c r="CT18" s="88"/>
      <c r="CU18" s="88">
        <v>1</v>
      </c>
      <c r="CV18" s="88"/>
      <c r="CW18" s="88"/>
      <c r="CX18" s="88">
        <v>1</v>
      </c>
      <c r="CY18" s="88"/>
      <c r="CZ18" s="88"/>
      <c r="DA18" s="88">
        <v>1</v>
      </c>
      <c r="DB18" s="88"/>
      <c r="DC18" s="88"/>
      <c r="DD18" s="88">
        <v>1</v>
      </c>
      <c r="DE18" s="88"/>
      <c r="DF18" s="88"/>
      <c r="DG18" s="88">
        <v>1</v>
      </c>
      <c r="DH18" s="88"/>
      <c r="DI18" s="88"/>
      <c r="DJ18" s="88">
        <v>1</v>
      </c>
      <c r="DK18" s="88"/>
      <c r="DL18" s="88"/>
      <c r="DM18" s="88">
        <v>1</v>
      </c>
      <c r="DN18" s="88"/>
      <c r="DO18" s="88"/>
      <c r="DP18" s="88">
        <v>1</v>
      </c>
      <c r="DQ18" s="88"/>
      <c r="DR18" s="88"/>
      <c r="DS18" s="88">
        <v>1</v>
      </c>
      <c r="DT18" s="88"/>
      <c r="DU18" s="88"/>
      <c r="DV18" s="88">
        <v>1</v>
      </c>
      <c r="DW18" s="88"/>
      <c r="DX18" s="88"/>
      <c r="DY18" s="88">
        <v>1</v>
      </c>
      <c r="DZ18" s="88"/>
      <c r="EA18" s="88"/>
      <c r="EB18" s="88">
        <v>1</v>
      </c>
      <c r="EC18" s="88"/>
      <c r="ED18" s="88"/>
      <c r="EE18" s="88">
        <v>1</v>
      </c>
      <c r="EF18" s="88"/>
      <c r="EG18" s="88"/>
      <c r="EH18" s="88">
        <v>1</v>
      </c>
      <c r="EI18" s="88"/>
      <c r="EJ18" s="88"/>
      <c r="EK18" s="88">
        <v>1</v>
      </c>
      <c r="EL18" s="88"/>
      <c r="EM18" s="88"/>
      <c r="EN18" s="88">
        <v>1</v>
      </c>
      <c r="EO18" s="88"/>
      <c r="EP18" s="88"/>
      <c r="EQ18" s="88">
        <v>1</v>
      </c>
      <c r="ER18" s="88"/>
      <c r="ES18" s="88"/>
      <c r="ET18" s="88">
        <v>1</v>
      </c>
      <c r="EU18" s="88"/>
      <c r="EV18" s="88"/>
      <c r="EW18" s="88">
        <v>1</v>
      </c>
      <c r="EX18" s="88"/>
      <c r="EY18" s="88"/>
      <c r="EZ18" s="88">
        <v>1</v>
      </c>
      <c r="FA18" s="88"/>
      <c r="FB18" s="88"/>
      <c r="FC18" s="88">
        <v>1</v>
      </c>
      <c r="FD18" s="88"/>
      <c r="FE18" s="88"/>
      <c r="FF18" s="88">
        <v>1</v>
      </c>
      <c r="FG18" s="88"/>
      <c r="FH18" s="88"/>
      <c r="FI18" s="88">
        <v>1</v>
      </c>
      <c r="FJ18" s="88"/>
      <c r="FK18" s="88"/>
      <c r="FL18" s="88">
        <v>1</v>
      </c>
      <c r="FM18" s="88"/>
      <c r="FN18" s="88"/>
      <c r="FO18" s="88">
        <v>1</v>
      </c>
      <c r="FP18" s="88"/>
      <c r="FQ18" s="88"/>
      <c r="FR18" s="88">
        <v>1</v>
      </c>
      <c r="FS18" s="88"/>
      <c r="FT18" s="88"/>
      <c r="FU18" s="88">
        <v>1</v>
      </c>
      <c r="FV18" s="88"/>
      <c r="FW18" s="88"/>
      <c r="FX18" s="88">
        <v>1</v>
      </c>
      <c r="FY18" s="88"/>
      <c r="FZ18" s="88"/>
      <c r="GA18" s="88">
        <v>1</v>
      </c>
      <c r="GB18" s="88"/>
      <c r="GC18" s="88"/>
      <c r="GD18" s="88">
        <v>1</v>
      </c>
      <c r="GE18" s="88"/>
      <c r="GF18" s="88"/>
      <c r="GG18" s="88">
        <v>1</v>
      </c>
      <c r="GH18" s="88"/>
      <c r="GI18" s="88"/>
      <c r="GJ18" s="88">
        <v>1</v>
      </c>
      <c r="GK18" s="88"/>
      <c r="GL18" s="88"/>
      <c r="GM18" s="88">
        <v>1</v>
      </c>
      <c r="GN18" s="88"/>
      <c r="GO18" s="88"/>
      <c r="GP18" s="88">
        <v>1</v>
      </c>
      <c r="GQ18" s="88"/>
      <c r="GR18" s="88"/>
    </row>
    <row r="19" spans="1:200" ht="16.5" thickBot="1" x14ac:dyDescent="0.3">
      <c r="A19" s="2">
        <v>6</v>
      </c>
      <c r="B19" s="83" t="s">
        <v>1646</v>
      </c>
      <c r="C19" s="88"/>
      <c r="D19" s="88">
        <v>1</v>
      </c>
      <c r="E19" s="88"/>
      <c r="F19" s="88"/>
      <c r="G19" s="88">
        <v>1</v>
      </c>
      <c r="H19" s="88"/>
      <c r="I19" s="88"/>
      <c r="J19" s="88">
        <v>1</v>
      </c>
      <c r="K19" s="88"/>
      <c r="L19" s="88"/>
      <c r="M19" s="88">
        <v>1</v>
      </c>
      <c r="N19" s="88"/>
      <c r="O19" s="88"/>
      <c r="P19" s="88">
        <v>1</v>
      </c>
      <c r="Q19" s="88"/>
      <c r="R19" s="88"/>
      <c r="S19" s="88">
        <v>1</v>
      </c>
      <c r="T19" s="88"/>
      <c r="U19" s="88"/>
      <c r="V19" s="88">
        <v>1</v>
      </c>
      <c r="W19" s="88"/>
      <c r="X19" s="88"/>
      <c r="Y19" s="88">
        <v>1</v>
      </c>
      <c r="Z19" s="88"/>
      <c r="AA19" s="88"/>
      <c r="AB19" s="88">
        <v>1</v>
      </c>
      <c r="AC19" s="88"/>
      <c r="AD19" s="88"/>
      <c r="AE19" s="88">
        <v>1</v>
      </c>
      <c r="AF19" s="88"/>
      <c r="AG19" s="88"/>
      <c r="AH19" s="88">
        <v>1</v>
      </c>
      <c r="AI19" s="88"/>
      <c r="AJ19" s="88"/>
      <c r="AK19" s="88">
        <v>1</v>
      </c>
      <c r="AL19" s="88"/>
      <c r="AM19" s="88"/>
      <c r="AN19" s="88">
        <v>1</v>
      </c>
      <c r="AO19" s="88"/>
      <c r="AP19" s="88"/>
      <c r="AQ19" s="88">
        <v>1</v>
      </c>
      <c r="AR19" s="88"/>
      <c r="AS19" s="88"/>
      <c r="AT19" s="88">
        <v>1</v>
      </c>
      <c r="AU19" s="88"/>
      <c r="AV19" s="88"/>
      <c r="AW19" s="88">
        <v>1</v>
      </c>
      <c r="AX19" s="88"/>
      <c r="AY19" s="88"/>
      <c r="AZ19" s="88">
        <v>1</v>
      </c>
      <c r="BA19" s="88"/>
      <c r="BB19" s="88"/>
      <c r="BC19" s="88">
        <v>1</v>
      </c>
      <c r="BD19" s="88"/>
      <c r="BE19" s="88"/>
      <c r="BF19" s="88">
        <v>1</v>
      </c>
      <c r="BG19" s="88"/>
      <c r="BH19" s="88"/>
      <c r="BI19" s="88">
        <v>1</v>
      </c>
      <c r="BJ19" s="88"/>
      <c r="BK19" s="88"/>
      <c r="BL19" s="88">
        <v>1</v>
      </c>
      <c r="BM19" s="88"/>
      <c r="BN19" s="88"/>
      <c r="BO19" s="88">
        <v>1</v>
      </c>
      <c r="BP19" s="88"/>
      <c r="BQ19" s="88"/>
      <c r="BR19" s="88">
        <v>1</v>
      </c>
      <c r="BS19" s="88"/>
      <c r="BT19" s="88"/>
      <c r="BU19" s="88">
        <v>1</v>
      </c>
      <c r="BV19" s="88"/>
      <c r="BW19" s="88"/>
      <c r="BX19" s="88">
        <v>1</v>
      </c>
      <c r="BY19" s="88"/>
      <c r="BZ19" s="88"/>
      <c r="CA19" s="88">
        <v>1</v>
      </c>
      <c r="CB19" s="88"/>
      <c r="CC19" s="88"/>
      <c r="CD19" s="88">
        <v>1</v>
      </c>
      <c r="CE19" s="88"/>
      <c r="CF19" s="88"/>
      <c r="CG19" s="88">
        <v>1</v>
      </c>
      <c r="CH19" s="88"/>
      <c r="CI19" s="88"/>
      <c r="CJ19" s="88">
        <v>1</v>
      </c>
      <c r="CK19" s="88"/>
      <c r="CL19" s="88"/>
      <c r="CM19" s="88">
        <v>1</v>
      </c>
      <c r="CN19" s="88"/>
      <c r="CO19" s="88"/>
      <c r="CP19" s="88">
        <v>1</v>
      </c>
      <c r="CQ19" s="88"/>
      <c r="CR19" s="88"/>
      <c r="CS19" s="88">
        <v>1</v>
      </c>
      <c r="CT19" s="88"/>
      <c r="CU19" s="88"/>
      <c r="CV19" s="88">
        <v>1</v>
      </c>
      <c r="CW19" s="88"/>
      <c r="CX19" s="88"/>
      <c r="CY19" s="88">
        <v>1</v>
      </c>
      <c r="CZ19" s="88"/>
      <c r="DA19" s="88"/>
      <c r="DB19" s="88">
        <v>1</v>
      </c>
      <c r="DC19" s="88"/>
      <c r="DD19" s="88"/>
      <c r="DE19" s="88">
        <v>1</v>
      </c>
      <c r="DF19" s="88"/>
      <c r="DG19" s="88"/>
      <c r="DH19" s="88">
        <v>1</v>
      </c>
      <c r="DI19" s="88"/>
      <c r="DJ19" s="88"/>
      <c r="DK19" s="88">
        <v>1</v>
      </c>
      <c r="DL19" s="88"/>
      <c r="DM19" s="88"/>
      <c r="DN19" s="88">
        <v>1</v>
      </c>
      <c r="DO19" s="88"/>
      <c r="DP19" s="88"/>
      <c r="DQ19" s="88">
        <v>1</v>
      </c>
      <c r="DR19" s="88"/>
      <c r="DS19" s="88"/>
      <c r="DT19" s="88">
        <v>1</v>
      </c>
      <c r="DU19" s="88"/>
      <c r="DV19" s="88"/>
      <c r="DW19" s="88">
        <v>1</v>
      </c>
      <c r="DX19" s="88"/>
      <c r="DY19" s="88"/>
      <c r="DZ19" s="88">
        <v>1</v>
      </c>
      <c r="EA19" s="88"/>
      <c r="EB19" s="88"/>
      <c r="EC19" s="88">
        <v>1</v>
      </c>
      <c r="ED19" s="88"/>
      <c r="EE19" s="88"/>
      <c r="EF19" s="88">
        <v>1</v>
      </c>
      <c r="EG19" s="88"/>
      <c r="EH19" s="88"/>
      <c r="EI19" s="88">
        <v>1</v>
      </c>
      <c r="EJ19" s="88"/>
      <c r="EK19" s="88"/>
      <c r="EL19" s="88">
        <v>1</v>
      </c>
      <c r="EM19" s="88"/>
      <c r="EN19" s="88"/>
      <c r="EO19" s="88">
        <v>1</v>
      </c>
      <c r="EP19" s="88"/>
      <c r="EQ19" s="88"/>
      <c r="ER19" s="88">
        <v>1</v>
      </c>
      <c r="ES19" s="88"/>
      <c r="ET19" s="88"/>
      <c r="EU19" s="88">
        <v>1</v>
      </c>
      <c r="EV19" s="88"/>
      <c r="EW19" s="88"/>
      <c r="EX19" s="88">
        <v>1</v>
      </c>
      <c r="EY19" s="88"/>
      <c r="EZ19" s="88"/>
      <c r="FA19" s="88">
        <v>1</v>
      </c>
      <c r="FB19" s="88"/>
      <c r="FC19" s="88"/>
      <c r="FD19" s="88">
        <v>1</v>
      </c>
      <c r="FE19" s="88"/>
      <c r="FF19" s="88"/>
      <c r="FG19" s="88">
        <v>1</v>
      </c>
      <c r="FH19" s="88"/>
      <c r="FI19" s="88"/>
      <c r="FJ19" s="88">
        <v>1</v>
      </c>
      <c r="FK19" s="88"/>
      <c r="FL19" s="88"/>
      <c r="FM19" s="88">
        <v>1</v>
      </c>
      <c r="FN19" s="88"/>
      <c r="FO19" s="88"/>
      <c r="FP19" s="88">
        <v>1</v>
      </c>
      <c r="FQ19" s="88"/>
      <c r="FR19" s="88"/>
      <c r="FS19" s="88">
        <v>1</v>
      </c>
      <c r="FT19" s="88"/>
      <c r="FU19" s="88"/>
      <c r="FV19" s="88">
        <v>1</v>
      </c>
      <c r="FW19" s="88"/>
      <c r="FX19" s="88"/>
      <c r="FY19" s="88">
        <v>1</v>
      </c>
      <c r="FZ19" s="88"/>
      <c r="GA19" s="88"/>
      <c r="GB19" s="88">
        <v>1</v>
      </c>
      <c r="GC19" s="88"/>
      <c r="GD19" s="88"/>
      <c r="GE19" s="88">
        <v>1</v>
      </c>
      <c r="GF19" s="88"/>
      <c r="GG19" s="88"/>
      <c r="GH19" s="88">
        <v>1</v>
      </c>
      <c r="GI19" s="88"/>
      <c r="GJ19" s="88"/>
      <c r="GK19" s="88">
        <v>1</v>
      </c>
      <c r="GL19" s="88"/>
      <c r="GM19" s="88"/>
      <c r="GN19" s="88">
        <v>1</v>
      </c>
      <c r="GO19" s="88"/>
      <c r="GP19" s="88"/>
      <c r="GQ19" s="88">
        <v>1</v>
      </c>
      <c r="GR19" s="88"/>
    </row>
    <row r="20" spans="1:200" ht="16.5" thickBot="1" x14ac:dyDescent="0.3">
      <c r="A20" s="2">
        <v>7</v>
      </c>
      <c r="B20" s="83" t="s">
        <v>1647</v>
      </c>
      <c r="C20" s="88">
        <v>1</v>
      </c>
      <c r="D20" s="88"/>
      <c r="E20" s="88"/>
      <c r="F20" s="88">
        <v>1</v>
      </c>
      <c r="G20" s="88"/>
      <c r="H20" s="88"/>
      <c r="I20" s="88">
        <v>1</v>
      </c>
      <c r="J20" s="88"/>
      <c r="K20" s="88"/>
      <c r="L20" s="88">
        <v>1</v>
      </c>
      <c r="M20" s="88"/>
      <c r="N20" s="88"/>
      <c r="O20" s="88">
        <v>1</v>
      </c>
      <c r="P20" s="88"/>
      <c r="Q20" s="88"/>
      <c r="R20" s="88">
        <v>1</v>
      </c>
      <c r="S20" s="88"/>
      <c r="T20" s="88"/>
      <c r="U20" s="88">
        <v>1</v>
      </c>
      <c r="V20" s="88"/>
      <c r="W20" s="88"/>
      <c r="X20" s="88">
        <v>1</v>
      </c>
      <c r="Y20" s="88"/>
      <c r="Z20" s="88"/>
      <c r="AA20" s="88">
        <v>1</v>
      </c>
      <c r="AB20" s="88"/>
      <c r="AC20" s="88"/>
      <c r="AD20" s="88">
        <v>1</v>
      </c>
      <c r="AE20" s="88"/>
      <c r="AF20" s="88"/>
      <c r="AG20" s="88">
        <v>1</v>
      </c>
      <c r="AH20" s="88"/>
      <c r="AI20" s="88"/>
      <c r="AJ20" s="88">
        <v>1</v>
      </c>
      <c r="AK20" s="88"/>
      <c r="AL20" s="88"/>
      <c r="AM20" s="88">
        <v>1</v>
      </c>
      <c r="AN20" s="88"/>
      <c r="AO20" s="88"/>
      <c r="AP20" s="88">
        <v>1</v>
      </c>
      <c r="AQ20" s="88"/>
      <c r="AR20" s="88"/>
      <c r="AS20" s="88">
        <v>1</v>
      </c>
      <c r="AT20" s="88"/>
      <c r="AU20" s="88"/>
      <c r="AV20" s="88">
        <v>1</v>
      </c>
      <c r="AW20" s="88"/>
      <c r="AX20" s="88"/>
      <c r="AY20" s="88">
        <v>1</v>
      </c>
      <c r="AZ20" s="88"/>
      <c r="BA20" s="88"/>
      <c r="BB20" s="88">
        <v>1</v>
      </c>
      <c r="BC20" s="88"/>
      <c r="BD20" s="88"/>
      <c r="BE20" s="88">
        <v>1</v>
      </c>
      <c r="BF20" s="88"/>
      <c r="BG20" s="88"/>
      <c r="BH20" s="88">
        <v>1</v>
      </c>
      <c r="BI20" s="88"/>
      <c r="BJ20" s="88"/>
      <c r="BK20" s="88">
        <v>1</v>
      </c>
      <c r="BL20" s="88"/>
      <c r="BM20" s="88"/>
      <c r="BN20" s="88">
        <v>1</v>
      </c>
      <c r="BO20" s="88"/>
      <c r="BP20" s="88"/>
      <c r="BQ20" s="88">
        <v>1</v>
      </c>
      <c r="BR20" s="88"/>
      <c r="BS20" s="88"/>
      <c r="BT20" s="88">
        <v>1</v>
      </c>
      <c r="BU20" s="88"/>
      <c r="BV20" s="88"/>
      <c r="BW20" s="88">
        <v>1</v>
      </c>
      <c r="BX20" s="88"/>
      <c r="BY20" s="88"/>
      <c r="BZ20" s="88">
        <v>1</v>
      </c>
      <c r="CA20" s="88"/>
      <c r="CB20" s="88"/>
      <c r="CC20" s="88">
        <v>1</v>
      </c>
      <c r="CD20" s="88"/>
      <c r="CE20" s="88"/>
      <c r="CF20" s="88">
        <v>1</v>
      </c>
      <c r="CG20" s="88"/>
      <c r="CH20" s="88"/>
      <c r="CI20" s="88">
        <v>1</v>
      </c>
      <c r="CJ20" s="88"/>
      <c r="CK20" s="88"/>
      <c r="CL20" s="88">
        <v>1</v>
      </c>
      <c r="CM20" s="88"/>
      <c r="CN20" s="88"/>
      <c r="CO20" s="88">
        <v>1</v>
      </c>
      <c r="CP20" s="88"/>
      <c r="CQ20" s="88"/>
      <c r="CR20" s="88">
        <v>1</v>
      </c>
      <c r="CS20" s="88"/>
      <c r="CT20" s="88"/>
      <c r="CU20" s="88">
        <v>1</v>
      </c>
      <c r="CV20" s="88"/>
      <c r="CW20" s="88"/>
      <c r="CX20" s="88">
        <v>1</v>
      </c>
      <c r="CY20" s="88"/>
      <c r="CZ20" s="88"/>
      <c r="DA20" s="88">
        <v>1</v>
      </c>
      <c r="DB20" s="88"/>
      <c r="DC20" s="88"/>
      <c r="DD20" s="88">
        <v>1</v>
      </c>
      <c r="DE20" s="88"/>
      <c r="DF20" s="88"/>
      <c r="DG20" s="88">
        <v>1</v>
      </c>
      <c r="DH20" s="88"/>
      <c r="DI20" s="88"/>
      <c r="DJ20" s="88">
        <v>1</v>
      </c>
      <c r="DK20" s="88"/>
      <c r="DL20" s="88"/>
      <c r="DM20" s="88">
        <v>1</v>
      </c>
      <c r="DN20" s="88"/>
      <c r="DO20" s="88"/>
      <c r="DP20" s="88">
        <v>1</v>
      </c>
      <c r="DQ20" s="88"/>
      <c r="DR20" s="88"/>
      <c r="DS20" s="88">
        <v>1</v>
      </c>
      <c r="DT20" s="88"/>
      <c r="DU20" s="88"/>
      <c r="DV20" s="88">
        <v>1</v>
      </c>
      <c r="DW20" s="88"/>
      <c r="DX20" s="88"/>
      <c r="DY20" s="88">
        <v>1</v>
      </c>
      <c r="DZ20" s="88"/>
      <c r="EA20" s="88"/>
      <c r="EB20" s="88">
        <v>1</v>
      </c>
      <c r="EC20" s="88"/>
      <c r="ED20" s="88"/>
      <c r="EE20" s="88">
        <v>1</v>
      </c>
      <c r="EF20" s="88"/>
      <c r="EG20" s="88"/>
      <c r="EH20" s="88">
        <v>1</v>
      </c>
      <c r="EI20" s="88"/>
      <c r="EJ20" s="88"/>
      <c r="EK20" s="88">
        <v>1</v>
      </c>
      <c r="EL20" s="88"/>
      <c r="EM20" s="88"/>
      <c r="EN20" s="88">
        <v>1</v>
      </c>
      <c r="EO20" s="88"/>
      <c r="EP20" s="88"/>
      <c r="EQ20" s="88">
        <v>1</v>
      </c>
      <c r="ER20" s="88"/>
      <c r="ES20" s="88"/>
      <c r="ET20" s="88">
        <v>1</v>
      </c>
      <c r="EU20" s="88"/>
      <c r="EV20" s="88"/>
      <c r="EW20" s="88">
        <v>1</v>
      </c>
      <c r="EX20" s="88"/>
      <c r="EY20" s="88"/>
      <c r="EZ20" s="88">
        <v>1</v>
      </c>
      <c r="FA20" s="88"/>
      <c r="FB20" s="88"/>
      <c r="FC20" s="88">
        <v>1</v>
      </c>
      <c r="FD20" s="88"/>
      <c r="FE20" s="88"/>
      <c r="FF20" s="88">
        <v>1</v>
      </c>
      <c r="FG20" s="88"/>
      <c r="FH20" s="88"/>
      <c r="FI20" s="88">
        <v>1</v>
      </c>
      <c r="FJ20" s="88"/>
      <c r="FK20" s="88"/>
      <c r="FL20" s="88">
        <v>1</v>
      </c>
      <c r="FM20" s="88"/>
      <c r="FN20" s="88"/>
      <c r="FO20" s="88">
        <v>1</v>
      </c>
      <c r="FP20" s="88"/>
      <c r="FQ20" s="88"/>
      <c r="FR20" s="88">
        <v>1</v>
      </c>
      <c r="FS20" s="88"/>
      <c r="FT20" s="88"/>
      <c r="FU20" s="88">
        <v>1</v>
      </c>
      <c r="FV20" s="88"/>
      <c r="FW20" s="88"/>
      <c r="FX20" s="88">
        <v>1</v>
      </c>
      <c r="FY20" s="88"/>
      <c r="FZ20" s="88"/>
      <c r="GA20" s="88">
        <v>1</v>
      </c>
      <c r="GB20" s="88"/>
      <c r="GC20" s="88"/>
      <c r="GD20" s="88">
        <v>1</v>
      </c>
      <c r="GE20" s="88"/>
      <c r="GF20" s="88"/>
      <c r="GG20" s="88">
        <v>1</v>
      </c>
      <c r="GH20" s="88"/>
      <c r="GI20" s="88"/>
      <c r="GJ20" s="88">
        <v>1</v>
      </c>
      <c r="GK20" s="88"/>
      <c r="GL20" s="88"/>
      <c r="GM20" s="88">
        <v>1</v>
      </c>
      <c r="GN20" s="88"/>
      <c r="GO20" s="88"/>
      <c r="GP20" s="88">
        <v>1</v>
      </c>
      <c r="GQ20" s="88"/>
      <c r="GR20" s="88"/>
    </row>
    <row r="21" spans="1:200" ht="15.75" thickBot="1" x14ac:dyDescent="0.3">
      <c r="A21" s="3">
        <v>8</v>
      </c>
      <c r="B21" s="83" t="s">
        <v>1648</v>
      </c>
      <c r="C21" s="87">
        <v>1</v>
      </c>
      <c r="D21" s="87"/>
      <c r="E21" s="87"/>
      <c r="F21" s="87">
        <v>1</v>
      </c>
      <c r="G21" s="87"/>
      <c r="H21" s="87"/>
      <c r="I21" s="87">
        <v>1</v>
      </c>
      <c r="J21" s="87"/>
      <c r="K21" s="87"/>
      <c r="L21" s="87">
        <v>1</v>
      </c>
      <c r="M21" s="87"/>
      <c r="N21" s="87"/>
      <c r="O21" s="87">
        <v>1</v>
      </c>
      <c r="P21" s="87"/>
      <c r="Q21" s="87"/>
      <c r="R21" s="87">
        <v>1</v>
      </c>
      <c r="S21" s="87"/>
      <c r="T21" s="87"/>
      <c r="U21" s="87">
        <v>1</v>
      </c>
      <c r="V21" s="87"/>
      <c r="W21" s="87"/>
      <c r="X21" s="87">
        <v>1</v>
      </c>
      <c r="Y21" s="87"/>
      <c r="Z21" s="87"/>
      <c r="AA21" s="87">
        <v>1</v>
      </c>
      <c r="AB21" s="87"/>
      <c r="AC21" s="87"/>
      <c r="AD21" s="87">
        <v>1</v>
      </c>
      <c r="AE21" s="87"/>
      <c r="AF21" s="87"/>
      <c r="AG21" s="87">
        <v>1</v>
      </c>
      <c r="AH21" s="87"/>
      <c r="AI21" s="87"/>
      <c r="AJ21" s="87">
        <v>1</v>
      </c>
      <c r="AK21" s="87"/>
      <c r="AL21" s="87"/>
      <c r="AM21" s="87">
        <v>1</v>
      </c>
      <c r="AN21" s="87"/>
      <c r="AO21" s="87"/>
      <c r="AP21" s="87">
        <v>1</v>
      </c>
      <c r="AQ21" s="87"/>
      <c r="AR21" s="87"/>
      <c r="AS21" s="87">
        <v>1</v>
      </c>
      <c r="AT21" s="87"/>
      <c r="AU21" s="87"/>
      <c r="AV21" s="87">
        <v>1</v>
      </c>
      <c r="AW21" s="87"/>
      <c r="AX21" s="87"/>
      <c r="AY21" s="87">
        <v>1</v>
      </c>
      <c r="AZ21" s="87"/>
      <c r="BA21" s="87"/>
      <c r="BB21" s="87">
        <v>1</v>
      </c>
      <c r="BC21" s="87"/>
      <c r="BD21" s="87"/>
      <c r="BE21" s="87">
        <v>1</v>
      </c>
      <c r="BF21" s="87"/>
      <c r="BG21" s="87"/>
      <c r="BH21" s="87">
        <v>1</v>
      </c>
      <c r="BI21" s="87"/>
      <c r="BJ21" s="87"/>
      <c r="BK21" s="87">
        <v>1</v>
      </c>
      <c r="BL21" s="87"/>
      <c r="BM21" s="87"/>
      <c r="BN21" s="87">
        <v>1</v>
      </c>
      <c r="BO21" s="87"/>
      <c r="BP21" s="87"/>
      <c r="BQ21" s="87">
        <v>1</v>
      </c>
      <c r="BR21" s="87"/>
      <c r="BS21" s="87"/>
      <c r="BT21" s="87">
        <v>1</v>
      </c>
      <c r="BU21" s="87"/>
      <c r="BV21" s="87"/>
      <c r="BW21" s="87">
        <v>1</v>
      </c>
      <c r="BX21" s="87"/>
      <c r="BY21" s="87"/>
      <c r="BZ21" s="87">
        <v>1</v>
      </c>
      <c r="CA21" s="87"/>
      <c r="CB21" s="87"/>
      <c r="CC21" s="87">
        <v>1</v>
      </c>
      <c r="CD21" s="87"/>
      <c r="CE21" s="87"/>
      <c r="CF21" s="87">
        <v>1</v>
      </c>
      <c r="CG21" s="87"/>
      <c r="CH21" s="87"/>
      <c r="CI21" s="87">
        <v>1</v>
      </c>
      <c r="CJ21" s="87"/>
      <c r="CK21" s="87"/>
      <c r="CL21" s="87">
        <v>1</v>
      </c>
      <c r="CM21" s="87"/>
      <c r="CN21" s="87"/>
      <c r="CO21" s="87">
        <v>1</v>
      </c>
      <c r="CP21" s="87"/>
      <c r="CQ21" s="87"/>
      <c r="CR21" s="87">
        <v>1</v>
      </c>
      <c r="CS21" s="87"/>
      <c r="CT21" s="87"/>
      <c r="CU21" s="87">
        <v>1</v>
      </c>
      <c r="CV21" s="87"/>
      <c r="CW21" s="87"/>
      <c r="CX21" s="87">
        <v>1</v>
      </c>
      <c r="CY21" s="87"/>
      <c r="CZ21" s="87"/>
      <c r="DA21" s="87">
        <v>1</v>
      </c>
      <c r="DB21" s="87"/>
      <c r="DC21" s="87"/>
      <c r="DD21" s="87">
        <v>1</v>
      </c>
      <c r="DE21" s="87"/>
      <c r="DF21" s="87"/>
      <c r="DG21" s="87">
        <v>1</v>
      </c>
      <c r="DH21" s="87"/>
      <c r="DI21" s="87"/>
      <c r="DJ21" s="87">
        <v>1</v>
      </c>
      <c r="DK21" s="87"/>
      <c r="DL21" s="87"/>
      <c r="DM21" s="87">
        <v>1</v>
      </c>
      <c r="DN21" s="87"/>
      <c r="DO21" s="87"/>
      <c r="DP21" s="87">
        <v>1</v>
      </c>
      <c r="DQ21" s="87"/>
      <c r="DR21" s="87"/>
      <c r="DS21" s="87">
        <v>1</v>
      </c>
      <c r="DT21" s="87"/>
      <c r="DU21" s="87"/>
      <c r="DV21" s="87">
        <v>1</v>
      </c>
      <c r="DW21" s="87"/>
      <c r="DX21" s="87"/>
      <c r="DY21" s="87">
        <v>1</v>
      </c>
      <c r="DZ21" s="87"/>
      <c r="EA21" s="87"/>
      <c r="EB21" s="87">
        <v>1</v>
      </c>
      <c r="EC21" s="87"/>
      <c r="ED21" s="87"/>
      <c r="EE21" s="87">
        <v>1</v>
      </c>
      <c r="EF21" s="87"/>
      <c r="EG21" s="87"/>
      <c r="EH21" s="87">
        <v>1</v>
      </c>
      <c r="EI21" s="87"/>
      <c r="EJ21" s="87"/>
      <c r="EK21" s="87">
        <v>1</v>
      </c>
      <c r="EL21" s="87"/>
      <c r="EM21" s="87"/>
      <c r="EN21" s="87">
        <v>1</v>
      </c>
      <c r="EO21" s="87"/>
      <c r="EP21" s="87"/>
      <c r="EQ21" s="87">
        <v>1</v>
      </c>
      <c r="ER21" s="87"/>
      <c r="ES21" s="87"/>
      <c r="ET21" s="87">
        <v>1</v>
      </c>
      <c r="EU21" s="87"/>
      <c r="EV21" s="87"/>
      <c r="EW21" s="87">
        <v>1</v>
      </c>
      <c r="EX21" s="87"/>
      <c r="EY21" s="87"/>
      <c r="EZ21" s="87">
        <v>1</v>
      </c>
      <c r="FA21" s="87"/>
      <c r="FB21" s="87"/>
      <c r="FC21" s="87">
        <v>1</v>
      </c>
      <c r="FD21" s="87"/>
      <c r="FE21" s="87"/>
      <c r="FF21" s="87">
        <v>1</v>
      </c>
      <c r="FG21" s="87"/>
      <c r="FH21" s="87"/>
      <c r="FI21" s="87">
        <v>1</v>
      </c>
      <c r="FJ21" s="87"/>
      <c r="FK21" s="87"/>
      <c r="FL21" s="87">
        <v>1</v>
      </c>
      <c r="FM21" s="87"/>
      <c r="FN21" s="87"/>
      <c r="FO21" s="87">
        <v>1</v>
      </c>
      <c r="FP21" s="87"/>
      <c r="FQ21" s="87"/>
      <c r="FR21" s="87">
        <v>1</v>
      </c>
      <c r="FS21" s="87"/>
      <c r="FT21" s="87"/>
      <c r="FU21" s="87">
        <v>1</v>
      </c>
      <c r="FV21" s="87"/>
      <c r="FW21" s="87"/>
      <c r="FX21" s="87">
        <v>1</v>
      </c>
      <c r="FY21" s="87"/>
      <c r="FZ21" s="87"/>
      <c r="GA21" s="87">
        <v>1</v>
      </c>
      <c r="GB21" s="87"/>
      <c r="GC21" s="87"/>
      <c r="GD21" s="87">
        <v>1</v>
      </c>
      <c r="GE21" s="87"/>
      <c r="GF21" s="87"/>
      <c r="GG21" s="87">
        <v>1</v>
      </c>
      <c r="GH21" s="87"/>
      <c r="GI21" s="87"/>
      <c r="GJ21" s="87">
        <v>1</v>
      </c>
      <c r="GK21" s="87"/>
      <c r="GL21" s="87"/>
      <c r="GM21" s="87">
        <v>1</v>
      </c>
      <c r="GN21" s="87"/>
      <c r="GO21" s="87"/>
      <c r="GP21" s="87">
        <v>1</v>
      </c>
      <c r="GQ21" s="87"/>
      <c r="GR21" s="87"/>
    </row>
    <row r="22" spans="1:200" ht="15.75" thickBot="1" x14ac:dyDescent="0.3">
      <c r="A22" s="3">
        <v>9</v>
      </c>
      <c r="B22" s="83" t="s">
        <v>1649</v>
      </c>
      <c r="C22" s="87"/>
      <c r="D22" s="87">
        <v>1</v>
      </c>
      <c r="E22" s="87"/>
      <c r="F22" s="87"/>
      <c r="G22" s="87">
        <v>1</v>
      </c>
      <c r="H22" s="87"/>
      <c r="I22" s="87"/>
      <c r="J22" s="87">
        <v>1</v>
      </c>
      <c r="K22" s="87"/>
      <c r="L22" s="87"/>
      <c r="M22" s="87">
        <v>1</v>
      </c>
      <c r="N22" s="87"/>
      <c r="O22" s="87"/>
      <c r="P22" s="87">
        <v>1</v>
      </c>
      <c r="Q22" s="87"/>
      <c r="R22" s="87"/>
      <c r="S22" s="87">
        <v>1</v>
      </c>
      <c r="T22" s="87"/>
      <c r="U22" s="87"/>
      <c r="V22" s="87">
        <v>1</v>
      </c>
      <c r="W22" s="87"/>
      <c r="X22" s="87"/>
      <c r="Y22" s="87">
        <v>1</v>
      </c>
      <c r="Z22" s="87"/>
      <c r="AA22" s="87"/>
      <c r="AB22" s="87">
        <v>1</v>
      </c>
      <c r="AC22" s="87"/>
      <c r="AD22" s="87"/>
      <c r="AE22" s="87">
        <v>1</v>
      </c>
      <c r="AF22" s="87"/>
      <c r="AG22" s="87"/>
      <c r="AH22" s="87">
        <v>1</v>
      </c>
      <c r="AI22" s="87"/>
      <c r="AJ22" s="87"/>
      <c r="AK22" s="87">
        <v>1</v>
      </c>
      <c r="AL22" s="87"/>
      <c r="AM22" s="87"/>
      <c r="AN22" s="87">
        <v>1</v>
      </c>
      <c r="AO22" s="87"/>
      <c r="AP22" s="87"/>
      <c r="AQ22" s="87">
        <v>1</v>
      </c>
      <c r="AR22" s="87"/>
      <c r="AS22" s="87"/>
      <c r="AT22" s="87">
        <v>1</v>
      </c>
      <c r="AU22" s="87"/>
      <c r="AV22" s="87"/>
      <c r="AW22" s="87">
        <v>1</v>
      </c>
      <c r="AX22" s="87"/>
      <c r="AY22" s="87"/>
      <c r="AZ22" s="87">
        <v>1</v>
      </c>
      <c r="BA22" s="87"/>
      <c r="BB22" s="87"/>
      <c r="BC22" s="87">
        <v>1</v>
      </c>
      <c r="BD22" s="87"/>
      <c r="BE22" s="87"/>
      <c r="BF22" s="87">
        <v>1</v>
      </c>
      <c r="BG22" s="87"/>
      <c r="BH22" s="87"/>
      <c r="BI22" s="87">
        <v>1</v>
      </c>
      <c r="BJ22" s="87"/>
      <c r="BK22" s="87"/>
      <c r="BL22" s="87">
        <v>1</v>
      </c>
      <c r="BM22" s="87"/>
      <c r="BN22" s="87"/>
      <c r="BO22" s="87">
        <v>1</v>
      </c>
      <c r="BP22" s="87"/>
      <c r="BQ22" s="87"/>
      <c r="BR22" s="87">
        <v>1</v>
      </c>
      <c r="BS22" s="87"/>
      <c r="BT22" s="87"/>
      <c r="BU22" s="87">
        <v>1</v>
      </c>
      <c r="BV22" s="87"/>
      <c r="BW22" s="87"/>
      <c r="BX22" s="87">
        <v>1</v>
      </c>
      <c r="BY22" s="87"/>
      <c r="BZ22" s="87"/>
      <c r="CA22" s="87">
        <v>1</v>
      </c>
      <c r="CB22" s="87"/>
      <c r="CC22" s="87"/>
      <c r="CD22" s="87">
        <v>1</v>
      </c>
      <c r="CE22" s="87"/>
      <c r="CF22" s="87"/>
      <c r="CG22" s="87">
        <v>1</v>
      </c>
      <c r="CH22" s="87"/>
      <c r="CI22" s="87"/>
      <c r="CJ22" s="87">
        <v>1</v>
      </c>
      <c r="CK22" s="87"/>
      <c r="CL22" s="87"/>
      <c r="CM22" s="87">
        <v>1</v>
      </c>
      <c r="CN22" s="87"/>
      <c r="CO22" s="87"/>
      <c r="CP22" s="87">
        <v>1</v>
      </c>
      <c r="CQ22" s="87"/>
      <c r="CR22" s="87"/>
      <c r="CS22" s="87">
        <v>1</v>
      </c>
      <c r="CT22" s="87"/>
      <c r="CU22" s="87"/>
      <c r="CV22" s="87">
        <v>1</v>
      </c>
      <c r="CW22" s="87"/>
      <c r="CX22" s="87"/>
      <c r="CY22" s="87">
        <v>1</v>
      </c>
      <c r="CZ22" s="87"/>
      <c r="DA22" s="87"/>
      <c r="DB22" s="87">
        <v>1</v>
      </c>
      <c r="DC22" s="87"/>
      <c r="DD22" s="87"/>
      <c r="DE22" s="87">
        <v>1</v>
      </c>
      <c r="DF22" s="87"/>
      <c r="DG22" s="87"/>
      <c r="DH22" s="87">
        <v>1</v>
      </c>
      <c r="DI22" s="87"/>
      <c r="DJ22" s="87"/>
      <c r="DK22" s="87">
        <v>1</v>
      </c>
      <c r="DL22" s="87"/>
      <c r="DM22" s="87"/>
      <c r="DN22" s="87">
        <v>1</v>
      </c>
      <c r="DO22" s="87"/>
      <c r="DP22" s="87"/>
      <c r="DQ22" s="87">
        <v>1</v>
      </c>
      <c r="DR22" s="87"/>
      <c r="DS22" s="87"/>
      <c r="DT22" s="87">
        <v>1</v>
      </c>
      <c r="DU22" s="87"/>
      <c r="DV22" s="87"/>
      <c r="DW22" s="87">
        <v>1</v>
      </c>
      <c r="DX22" s="87"/>
      <c r="DY22" s="87"/>
      <c r="DZ22" s="87">
        <v>1</v>
      </c>
      <c r="EA22" s="87"/>
      <c r="EB22" s="87"/>
      <c r="EC22" s="87">
        <v>1</v>
      </c>
      <c r="ED22" s="87"/>
      <c r="EE22" s="87"/>
      <c r="EF22" s="87">
        <v>1</v>
      </c>
      <c r="EG22" s="87"/>
      <c r="EH22" s="87"/>
      <c r="EI22" s="87">
        <v>1</v>
      </c>
      <c r="EJ22" s="87"/>
      <c r="EK22" s="87"/>
      <c r="EL22" s="87">
        <v>1</v>
      </c>
      <c r="EM22" s="87"/>
      <c r="EN22" s="87"/>
      <c r="EO22" s="87">
        <v>1</v>
      </c>
      <c r="EP22" s="87"/>
      <c r="EQ22" s="87"/>
      <c r="ER22" s="87">
        <v>1</v>
      </c>
      <c r="ES22" s="87"/>
      <c r="ET22" s="87"/>
      <c r="EU22" s="87">
        <v>1</v>
      </c>
      <c r="EV22" s="87"/>
      <c r="EW22" s="87"/>
      <c r="EX22" s="87">
        <v>1</v>
      </c>
      <c r="EY22" s="87"/>
      <c r="EZ22" s="87"/>
      <c r="FA22" s="87">
        <v>1</v>
      </c>
      <c r="FB22" s="87"/>
      <c r="FC22" s="87"/>
      <c r="FD22" s="87">
        <v>1</v>
      </c>
      <c r="FE22" s="87"/>
      <c r="FF22" s="87"/>
      <c r="FG22" s="87">
        <v>1</v>
      </c>
      <c r="FH22" s="87"/>
      <c r="FI22" s="87"/>
      <c r="FJ22" s="87">
        <v>1</v>
      </c>
      <c r="FK22" s="87"/>
      <c r="FL22" s="87"/>
      <c r="FM22" s="87">
        <v>1</v>
      </c>
      <c r="FN22" s="87"/>
      <c r="FO22" s="87"/>
      <c r="FP22" s="87">
        <v>1</v>
      </c>
      <c r="FQ22" s="87"/>
      <c r="FR22" s="87"/>
      <c r="FS22" s="87">
        <v>1</v>
      </c>
      <c r="FT22" s="87"/>
      <c r="FU22" s="87"/>
      <c r="FV22" s="87">
        <v>1</v>
      </c>
      <c r="FW22" s="87"/>
      <c r="FX22" s="87"/>
      <c r="FY22" s="87">
        <v>1</v>
      </c>
      <c r="FZ22" s="87"/>
      <c r="GA22" s="87"/>
      <c r="GB22" s="87">
        <v>1</v>
      </c>
      <c r="GC22" s="87"/>
      <c r="GD22" s="87"/>
      <c r="GE22" s="87">
        <v>1</v>
      </c>
      <c r="GF22" s="87"/>
      <c r="GG22" s="87"/>
      <c r="GH22" s="87">
        <v>1</v>
      </c>
      <c r="GI22" s="87"/>
      <c r="GJ22" s="87"/>
      <c r="GK22" s="87">
        <v>1</v>
      </c>
      <c r="GL22" s="87"/>
      <c r="GM22" s="87"/>
      <c r="GN22" s="87">
        <v>1</v>
      </c>
      <c r="GO22" s="87"/>
      <c r="GP22" s="87"/>
      <c r="GQ22" s="87">
        <v>1</v>
      </c>
      <c r="GR22" s="87"/>
    </row>
    <row r="23" spans="1:200" s="84" customFormat="1" ht="15.75" thickBot="1" x14ac:dyDescent="0.3">
      <c r="A23" s="87">
        <v>10</v>
      </c>
      <c r="B23" s="83" t="s">
        <v>1650</v>
      </c>
      <c r="C23" s="87"/>
      <c r="D23" s="87"/>
      <c r="E23" s="87">
        <v>1</v>
      </c>
      <c r="F23" s="87"/>
      <c r="G23" s="87"/>
      <c r="H23" s="87">
        <v>1</v>
      </c>
      <c r="I23" s="87"/>
      <c r="J23" s="87"/>
      <c r="K23" s="87">
        <v>1</v>
      </c>
      <c r="L23" s="87"/>
      <c r="M23" s="87"/>
      <c r="N23" s="87">
        <v>1</v>
      </c>
      <c r="O23" s="87"/>
      <c r="P23" s="87"/>
      <c r="Q23" s="87">
        <v>1</v>
      </c>
      <c r="R23" s="87"/>
      <c r="S23" s="87"/>
      <c r="T23" s="87">
        <v>1</v>
      </c>
      <c r="U23" s="87"/>
      <c r="V23" s="87"/>
      <c r="W23" s="87">
        <v>1</v>
      </c>
      <c r="X23" s="87"/>
      <c r="Y23" s="87"/>
      <c r="Z23" s="87">
        <v>1</v>
      </c>
      <c r="AA23" s="87"/>
      <c r="AB23" s="87"/>
      <c r="AC23" s="87">
        <v>1</v>
      </c>
      <c r="AD23" s="87"/>
      <c r="AE23" s="87"/>
      <c r="AF23" s="87">
        <v>1</v>
      </c>
      <c r="AG23" s="87"/>
      <c r="AH23" s="87"/>
      <c r="AI23" s="87">
        <v>1</v>
      </c>
      <c r="AJ23" s="87"/>
      <c r="AK23" s="87"/>
      <c r="AL23" s="87">
        <v>1</v>
      </c>
      <c r="AM23" s="87"/>
      <c r="AN23" s="87"/>
      <c r="AO23" s="87">
        <v>1</v>
      </c>
      <c r="AP23" s="87"/>
      <c r="AQ23" s="87"/>
      <c r="AR23" s="87">
        <v>1</v>
      </c>
      <c r="AS23" s="87"/>
      <c r="AT23" s="87"/>
      <c r="AU23" s="87">
        <v>1</v>
      </c>
      <c r="AV23" s="87"/>
      <c r="AW23" s="87"/>
      <c r="AX23" s="87">
        <v>1</v>
      </c>
      <c r="AY23" s="87"/>
      <c r="AZ23" s="87"/>
      <c r="BA23" s="87">
        <v>1</v>
      </c>
      <c r="BB23" s="87"/>
      <c r="BC23" s="87"/>
      <c r="BD23" s="87">
        <v>1</v>
      </c>
      <c r="BE23" s="87"/>
      <c r="BF23" s="87"/>
      <c r="BG23" s="87">
        <v>1</v>
      </c>
      <c r="BH23" s="87"/>
      <c r="BI23" s="87"/>
      <c r="BJ23" s="87">
        <v>1</v>
      </c>
      <c r="BK23" s="87"/>
      <c r="BL23" s="87"/>
      <c r="BM23" s="87">
        <v>1</v>
      </c>
      <c r="BN23" s="87"/>
      <c r="BO23" s="87"/>
      <c r="BP23" s="87">
        <v>1</v>
      </c>
      <c r="BQ23" s="87"/>
      <c r="BR23" s="87"/>
      <c r="BS23" s="87">
        <v>1</v>
      </c>
      <c r="BT23" s="87"/>
      <c r="BU23" s="87"/>
      <c r="BV23" s="87">
        <v>1</v>
      </c>
      <c r="BW23" s="87"/>
      <c r="BX23" s="87"/>
      <c r="BY23" s="87">
        <v>1</v>
      </c>
      <c r="BZ23" s="87"/>
      <c r="CA23" s="87"/>
      <c r="CB23" s="87">
        <v>1</v>
      </c>
      <c r="CC23" s="87"/>
      <c r="CD23" s="87"/>
      <c r="CE23" s="87">
        <v>1</v>
      </c>
      <c r="CF23" s="87"/>
      <c r="CG23" s="87"/>
      <c r="CH23" s="87">
        <v>1</v>
      </c>
      <c r="CI23" s="87"/>
      <c r="CJ23" s="87"/>
      <c r="CK23" s="87">
        <v>1</v>
      </c>
      <c r="CL23" s="87"/>
      <c r="CM23" s="87"/>
      <c r="CN23" s="87">
        <v>1</v>
      </c>
      <c r="CO23" s="87"/>
      <c r="CP23" s="87"/>
      <c r="CQ23" s="87">
        <v>1</v>
      </c>
      <c r="CR23" s="87"/>
      <c r="CS23" s="87"/>
      <c r="CT23" s="87">
        <v>1</v>
      </c>
      <c r="CU23" s="87"/>
      <c r="CV23" s="87"/>
      <c r="CW23" s="87">
        <v>1</v>
      </c>
      <c r="CX23" s="87"/>
      <c r="CY23" s="87"/>
      <c r="CZ23" s="87">
        <v>1</v>
      </c>
      <c r="DA23" s="87"/>
      <c r="DB23" s="87"/>
      <c r="DC23" s="87">
        <v>1</v>
      </c>
      <c r="DD23" s="87"/>
      <c r="DE23" s="87"/>
      <c r="DF23" s="87">
        <v>1</v>
      </c>
      <c r="DG23" s="87"/>
      <c r="DH23" s="87"/>
      <c r="DI23" s="87">
        <v>1</v>
      </c>
      <c r="DJ23" s="87"/>
      <c r="DK23" s="87"/>
      <c r="DL23" s="87">
        <v>1</v>
      </c>
      <c r="DM23" s="87"/>
      <c r="DN23" s="87"/>
      <c r="DO23" s="87">
        <v>1</v>
      </c>
      <c r="DP23" s="87"/>
      <c r="DQ23" s="87"/>
      <c r="DR23" s="87">
        <v>1</v>
      </c>
      <c r="DS23" s="87"/>
      <c r="DT23" s="87"/>
      <c r="DU23" s="87">
        <v>1</v>
      </c>
      <c r="DV23" s="87"/>
      <c r="DW23" s="87"/>
      <c r="DX23" s="87">
        <v>1</v>
      </c>
      <c r="DY23" s="87"/>
      <c r="DZ23" s="87"/>
      <c r="EA23" s="87">
        <v>1</v>
      </c>
      <c r="EB23" s="87"/>
      <c r="EC23" s="87"/>
      <c r="ED23" s="87">
        <v>1</v>
      </c>
      <c r="EE23" s="87"/>
      <c r="EF23" s="87"/>
      <c r="EG23" s="87">
        <v>1</v>
      </c>
      <c r="EH23" s="87"/>
      <c r="EI23" s="87"/>
      <c r="EJ23" s="87">
        <v>1</v>
      </c>
      <c r="EK23" s="87"/>
      <c r="EL23" s="87"/>
      <c r="EM23" s="87">
        <v>1</v>
      </c>
      <c r="EN23" s="87"/>
      <c r="EO23" s="87"/>
      <c r="EP23" s="87">
        <v>1</v>
      </c>
      <c r="EQ23" s="87"/>
      <c r="ER23" s="87"/>
      <c r="ES23" s="87">
        <v>1</v>
      </c>
      <c r="ET23" s="87"/>
      <c r="EU23" s="87"/>
      <c r="EV23" s="87">
        <v>1</v>
      </c>
      <c r="EW23" s="87"/>
      <c r="EX23" s="87"/>
      <c r="EY23" s="87">
        <v>1</v>
      </c>
      <c r="EZ23" s="87"/>
      <c r="FA23" s="87"/>
      <c r="FB23" s="87">
        <v>1</v>
      </c>
      <c r="FC23" s="87"/>
      <c r="FD23" s="87"/>
      <c r="FE23" s="87">
        <v>1</v>
      </c>
      <c r="FF23" s="87"/>
      <c r="FG23" s="87"/>
      <c r="FH23" s="87">
        <v>1</v>
      </c>
      <c r="FI23" s="87"/>
      <c r="FJ23" s="87"/>
      <c r="FK23" s="87">
        <v>1</v>
      </c>
      <c r="FL23" s="87"/>
      <c r="FM23" s="87"/>
      <c r="FN23" s="87">
        <v>1</v>
      </c>
      <c r="FO23" s="87"/>
      <c r="FP23" s="87"/>
      <c r="FQ23" s="87">
        <v>1</v>
      </c>
      <c r="FR23" s="87"/>
      <c r="FS23" s="87"/>
      <c r="FT23" s="87">
        <v>1</v>
      </c>
      <c r="FU23" s="87"/>
      <c r="FV23" s="87"/>
      <c r="FW23" s="87">
        <v>1</v>
      </c>
      <c r="FX23" s="87"/>
      <c r="FY23" s="87"/>
      <c r="FZ23" s="87">
        <v>1</v>
      </c>
      <c r="GA23" s="87"/>
      <c r="GB23" s="87"/>
      <c r="GC23" s="87">
        <v>1</v>
      </c>
      <c r="GD23" s="87"/>
      <c r="GE23" s="87"/>
      <c r="GF23" s="87">
        <v>1</v>
      </c>
      <c r="GG23" s="87"/>
      <c r="GH23" s="87"/>
      <c r="GI23" s="87">
        <v>1</v>
      </c>
      <c r="GJ23" s="87"/>
      <c r="GK23" s="87"/>
      <c r="GL23" s="87">
        <v>1</v>
      </c>
      <c r="GM23" s="87"/>
      <c r="GN23" s="87"/>
      <c r="GO23" s="87">
        <v>1</v>
      </c>
      <c r="GP23" s="87"/>
      <c r="GQ23" s="87"/>
      <c r="GR23" s="87">
        <v>1</v>
      </c>
    </row>
    <row r="24" spans="1:200" s="84" customFormat="1" ht="15.75" thickBot="1" x14ac:dyDescent="0.3">
      <c r="A24" s="87">
        <v>11</v>
      </c>
      <c r="B24" s="83" t="s">
        <v>1651</v>
      </c>
      <c r="C24" s="87">
        <v>1</v>
      </c>
      <c r="D24" s="87"/>
      <c r="E24" s="87"/>
      <c r="F24" s="87">
        <v>1</v>
      </c>
      <c r="G24" s="87"/>
      <c r="H24" s="87"/>
      <c r="I24" s="87">
        <v>1</v>
      </c>
      <c r="J24" s="87"/>
      <c r="K24" s="87"/>
      <c r="L24" s="87">
        <v>1</v>
      </c>
      <c r="M24" s="87"/>
      <c r="N24" s="87"/>
      <c r="O24" s="87">
        <v>1</v>
      </c>
      <c r="P24" s="87"/>
      <c r="Q24" s="87"/>
      <c r="R24" s="87">
        <v>1</v>
      </c>
      <c r="S24" s="87"/>
      <c r="T24" s="87"/>
      <c r="U24" s="87">
        <v>1</v>
      </c>
      <c r="V24" s="87"/>
      <c r="W24" s="87"/>
      <c r="X24" s="87">
        <v>1</v>
      </c>
      <c r="Y24" s="87"/>
      <c r="Z24" s="87"/>
      <c r="AA24" s="87">
        <v>1</v>
      </c>
      <c r="AB24" s="87"/>
      <c r="AC24" s="87"/>
      <c r="AD24" s="87">
        <v>1</v>
      </c>
      <c r="AE24" s="87"/>
      <c r="AF24" s="87"/>
      <c r="AG24" s="87">
        <v>1</v>
      </c>
      <c r="AH24" s="87"/>
      <c r="AI24" s="87"/>
      <c r="AJ24" s="87">
        <v>1</v>
      </c>
      <c r="AK24" s="87"/>
      <c r="AL24" s="87"/>
      <c r="AM24" s="87">
        <v>1</v>
      </c>
      <c r="AN24" s="87"/>
      <c r="AO24" s="87"/>
      <c r="AP24" s="87">
        <v>1</v>
      </c>
      <c r="AQ24" s="87"/>
      <c r="AR24" s="87"/>
      <c r="AS24" s="87">
        <v>1</v>
      </c>
      <c r="AT24" s="87"/>
      <c r="AU24" s="87"/>
      <c r="AV24" s="87">
        <v>1</v>
      </c>
      <c r="AW24" s="87"/>
      <c r="AX24" s="87"/>
      <c r="AY24" s="87">
        <v>1</v>
      </c>
      <c r="AZ24" s="87"/>
      <c r="BA24" s="87"/>
      <c r="BB24" s="87">
        <v>1</v>
      </c>
      <c r="BC24" s="87"/>
      <c r="BD24" s="87"/>
      <c r="BE24" s="87">
        <v>1</v>
      </c>
      <c r="BF24" s="87"/>
      <c r="BG24" s="87"/>
      <c r="BH24" s="87">
        <v>1</v>
      </c>
      <c r="BI24" s="87"/>
      <c r="BJ24" s="87"/>
      <c r="BK24" s="87">
        <v>1</v>
      </c>
      <c r="BL24" s="87"/>
      <c r="BM24" s="87"/>
      <c r="BN24" s="87">
        <v>1</v>
      </c>
      <c r="BO24" s="87"/>
      <c r="BP24" s="87"/>
      <c r="BQ24" s="87">
        <v>1</v>
      </c>
      <c r="BR24" s="87"/>
      <c r="BS24" s="87"/>
      <c r="BT24" s="87">
        <v>1</v>
      </c>
      <c r="BU24" s="87"/>
      <c r="BV24" s="87"/>
      <c r="BW24" s="87">
        <v>1</v>
      </c>
      <c r="BX24" s="87"/>
      <c r="BY24" s="87"/>
      <c r="BZ24" s="87">
        <v>1</v>
      </c>
      <c r="CA24" s="87"/>
      <c r="CB24" s="87"/>
      <c r="CC24" s="87">
        <v>1</v>
      </c>
      <c r="CD24" s="87"/>
      <c r="CE24" s="87"/>
      <c r="CF24" s="87">
        <v>1</v>
      </c>
      <c r="CG24" s="87"/>
      <c r="CH24" s="87"/>
      <c r="CI24" s="87">
        <v>1</v>
      </c>
      <c r="CJ24" s="87"/>
      <c r="CK24" s="87"/>
      <c r="CL24" s="87">
        <v>1</v>
      </c>
      <c r="CM24" s="87"/>
      <c r="CN24" s="87"/>
      <c r="CO24" s="87">
        <v>1</v>
      </c>
      <c r="CP24" s="87"/>
      <c r="CQ24" s="87"/>
      <c r="CR24" s="87">
        <v>1</v>
      </c>
      <c r="CS24" s="87"/>
      <c r="CT24" s="87"/>
      <c r="CU24" s="87">
        <v>1</v>
      </c>
      <c r="CV24" s="87"/>
      <c r="CW24" s="87"/>
      <c r="CX24" s="87">
        <v>1</v>
      </c>
      <c r="CY24" s="87"/>
      <c r="CZ24" s="87"/>
      <c r="DA24" s="87">
        <v>1</v>
      </c>
      <c r="DB24" s="87"/>
      <c r="DC24" s="87"/>
      <c r="DD24" s="87">
        <v>1</v>
      </c>
      <c r="DE24" s="87"/>
      <c r="DF24" s="87"/>
      <c r="DG24" s="87">
        <v>1</v>
      </c>
      <c r="DH24" s="87"/>
      <c r="DI24" s="87"/>
      <c r="DJ24" s="87">
        <v>1</v>
      </c>
      <c r="DK24" s="87"/>
      <c r="DL24" s="87"/>
      <c r="DM24" s="87">
        <v>1</v>
      </c>
      <c r="DN24" s="87"/>
      <c r="DO24" s="87"/>
      <c r="DP24" s="87">
        <v>1</v>
      </c>
      <c r="DQ24" s="87"/>
      <c r="DR24" s="87"/>
      <c r="DS24" s="87">
        <v>1</v>
      </c>
      <c r="DT24" s="87"/>
      <c r="DU24" s="87"/>
      <c r="DV24" s="87">
        <v>1</v>
      </c>
      <c r="DW24" s="87"/>
      <c r="DX24" s="87"/>
      <c r="DY24" s="87">
        <v>1</v>
      </c>
      <c r="DZ24" s="87"/>
      <c r="EA24" s="87"/>
      <c r="EB24" s="87">
        <v>1</v>
      </c>
      <c r="EC24" s="87"/>
      <c r="ED24" s="87"/>
      <c r="EE24" s="87">
        <v>1</v>
      </c>
      <c r="EF24" s="87"/>
      <c r="EG24" s="87"/>
      <c r="EH24" s="87">
        <v>1</v>
      </c>
      <c r="EI24" s="87"/>
      <c r="EJ24" s="87"/>
      <c r="EK24" s="87">
        <v>1</v>
      </c>
      <c r="EL24" s="87"/>
      <c r="EM24" s="87"/>
      <c r="EN24" s="87">
        <v>1</v>
      </c>
      <c r="EO24" s="87"/>
      <c r="EP24" s="87"/>
      <c r="EQ24" s="87">
        <v>1</v>
      </c>
      <c r="ER24" s="87"/>
      <c r="ES24" s="87"/>
      <c r="ET24" s="87">
        <v>1</v>
      </c>
      <c r="EU24" s="87"/>
      <c r="EV24" s="87"/>
      <c r="EW24" s="87">
        <v>1</v>
      </c>
      <c r="EX24" s="87"/>
      <c r="EY24" s="87"/>
      <c r="EZ24" s="87">
        <v>1</v>
      </c>
      <c r="FA24" s="87"/>
      <c r="FB24" s="87"/>
      <c r="FC24" s="87">
        <v>1</v>
      </c>
      <c r="FD24" s="87"/>
      <c r="FE24" s="87"/>
      <c r="FF24" s="87">
        <v>1</v>
      </c>
      <c r="FG24" s="87"/>
      <c r="FH24" s="87"/>
      <c r="FI24" s="87">
        <v>1</v>
      </c>
      <c r="FJ24" s="87"/>
      <c r="FK24" s="87"/>
      <c r="FL24" s="87">
        <v>1</v>
      </c>
      <c r="FM24" s="87"/>
      <c r="FN24" s="87"/>
      <c r="FO24" s="87">
        <v>1</v>
      </c>
      <c r="FP24" s="87"/>
      <c r="FQ24" s="87"/>
      <c r="FR24" s="87">
        <v>1</v>
      </c>
      <c r="FS24" s="87"/>
      <c r="FT24" s="87"/>
      <c r="FU24" s="87">
        <v>1</v>
      </c>
      <c r="FV24" s="87"/>
      <c r="FW24" s="87"/>
      <c r="FX24" s="87">
        <v>1</v>
      </c>
      <c r="FY24" s="87"/>
      <c r="FZ24" s="87"/>
      <c r="GA24" s="87">
        <v>1</v>
      </c>
      <c r="GB24" s="87"/>
      <c r="GC24" s="87"/>
      <c r="GD24" s="87">
        <v>1</v>
      </c>
      <c r="GE24" s="87"/>
      <c r="GF24" s="87"/>
      <c r="GG24" s="87">
        <v>1</v>
      </c>
      <c r="GH24" s="87"/>
      <c r="GI24" s="87"/>
      <c r="GJ24" s="87">
        <v>1</v>
      </c>
      <c r="GK24" s="87"/>
      <c r="GL24" s="87"/>
      <c r="GM24" s="87">
        <v>1</v>
      </c>
      <c r="GN24" s="87"/>
      <c r="GO24" s="87"/>
      <c r="GP24" s="87">
        <v>1</v>
      </c>
      <c r="GQ24" s="87"/>
      <c r="GR24" s="87"/>
    </row>
    <row r="25" spans="1:200" s="84" customFormat="1" ht="15.75" thickBot="1" x14ac:dyDescent="0.3">
      <c r="A25" s="87">
        <v>12</v>
      </c>
      <c r="B25" s="83" t="s">
        <v>1652</v>
      </c>
      <c r="C25" s="87"/>
      <c r="D25" s="87">
        <v>1</v>
      </c>
      <c r="E25" s="87"/>
      <c r="F25" s="87"/>
      <c r="G25" s="87">
        <v>1</v>
      </c>
      <c r="H25" s="87"/>
      <c r="I25" s="87"/>
      <c r="J25" s="87">
        <v>1</v>
      </c>
      <c r="K25" s="87"/>
      <c r="L25" s="87"/>
      <c r="M25" s="87">
        <v>1</v>
      </c>
      <c r="N25" s="87"/>
      <c r="O25" s="87"/>
      <c r="P25" s="87">
        <v>1</v>
      </c>
      <c r="Q25" s="87"/>
      <c r="R25" s="87"/>
      <c r="S25" s="87">
        <v>1</v>
      </c>
      <c r="T25" s="87"/>
      <c r="U25" s="87"/>
      <c r="V25" s="87">
        <v>1</v>
      </c>
      <c r="W25" s="87"/>
      <c r="X25" s="87"/>
      <c r="Y25" s="87">
        <v>1</v>
      </c>
      <c r="Z25" s="87"/>
      <c r="AA25" s="87"/>
      <c r="AB25" s="87">
        <v>1</v>
      </c>
      <c r="AC25" s="87"/>
      <c r="AD25" s="87"/>
      <c r="AE25" s="87">
        <v>1</v>
      </c>
      <c r="AF25" s="87"/>
      <c r="AG25" s="87"/>
      <c r="AH25" s="87">
        <v>1</v>
      </c>
      <c r="AI25" s="87"/>
      <c r="AJ25" s="87"/>
      <c r="AK25" s="87">
        <v>1</v>
      </c>
      <c r="AL25" s="87"/>
      <c r="AM25" s="87"/>
      <c r="AN25" s="87">
        <v>1</v>
      </c>
      <c r="AO25" s="87"/>
      <c r="AP25" s="87"/>
      <c r="AQ25" s="87">
        <v>1</v>
      </c>
      <c r="AR25" s="87"/>
      <c r="AS25" s="87"/>
      <c r="AT25" s="87">
        <v>1</v>
      </c>
      <c r="AU25" s="87"/>
      <c r="AV25" s="87"/>
      <c r="AW25" s="87">
        <v>1</v>
      </c>
      <c r="AX25" s="87"/>
      <c r="AY25" s="87"/>
      <c r="AZ25" s="87">
        <v>1</v>
      </c>
      <c r="BA25" s="87"/>
      <c r="BB25" s="87"/>
      <c r="BC25" s="87">
        <v>1</v>
      </c>
      <c r="BD25" s="87"/>
      <c r="BE25" s="87"/>
      <c r="BF25" s="87">
        <v>1</v>
      </c>
      <c r="BG25" s="87"/>
      <c r="BH25" s="87"/>
      <c r="BI25" s="87">
        <v>1</v>
      </c>
      <c r="BJ25" s="87"/>
      <c r="BK25" s="87"/>
      <c r="BL25" s="87">
        <v>1</v>
      </c>
      <c r="BM25" s="87"/>
      <c r="BN25" s="87"/>
      <c r="BO25" s="87">
        <v>1</v>
      </c>
      <c r="BP25" s="87"/>
      <c r="BQ25" s="87"/>
      <c r="BR25" s="87">
        <v>1</v>
      </c>
      <c r="BS25" s="87"/>
      <c r="BT25" s="87"/>
      <c r="BU25" s="87">
        <v>1</v>
      </c>
      <c r="BV25" s="87"/>
      <c r="BW25" s="87"/>
      <c r="BX25" s="87">
        <v>1</v>
      </c>
      <c r="BY25" s="87"/>
      <c r="BZ25" s="87"/>
      <c r="CA25" s="87">
        <v>1</v>
      </c>
      <c r="CB25" s="87"/>
      <c r="CC25" s="87"/>
      <c r="CD25" s="87">
        <v>1</v>
      </c>
      <c r="CE25" s="87"/>
      <c r="CF25" s="87"/>
      <c r="CG25" s="87">
        <v>1</v>
      </c>
      <c r="CH25" s="87"/>
      <c r="CI25" s="87"/>
      <c r="CJ25" s="87">
        <v>1</v>
      </c>
      <c r="CK25" s="87"/>
      <c r="CL25" s="87"/>
      <c r="CM25" s="87">
        <v>1</v>
      </c>
      <c r="CN25" s="87"/>
      <c r="CO25" s="87"/>
      <c r="CP25" s="87">
        <v>1</v>
      </c>
      <c r="CQ25" s="87"/>
      <c r="CR25" s="87"/>
      <c r="CS25" s="87">
        <v>1</v>
      </c>
      <c r="CT25" s="87"/>
      <c r="CU25" s="87"/>
      <c r="CV25" s="87">
        <v>1</v>
      </c>
      <c r="CW25" s="87"/>
      <c r="CX25" s="87"/>
      <c r="CY25" s="87">
        <v>1</v>
      </c>
      <c r="CZ25" s="87"/>
      <c r="DA25" s="87"/>
      <c r="DB25" s="87">
        <v>1</v>
      </c>
      <c r="DC25" s="87"/>
      <c r="DD25" s="87"/>
      <c r="DE25" s="87">
        <v>1</v>
      </c>
      <c r="DF25" s="87"/>
      <c r="DG25" s="87"/>
      <c r="DH25" s="87">
        <v>1</v>
      </c>
      <c r="DI25" s="87"/>
      <c r="DJ25" s="87"/>
      <c r="DK25" s="87">
        <v>1</v>
      </c>
      <c r="DL25" s="87"/>
      <c r="DM25" s="87"/>
      <c r="DN25" s="87">
        <v>1</v>
      </c>
      <c r="DO25" s="87"/>
      <c r="DP25" s="87"/>
      <c r="DQ25" s="87">
        <v>1</v>
      </c>
      <c r="DR25" s="87"/>
      <c r="DS25" s="87"/>
      <c r="DT25" s="87">
        <v>1</v>
      </c>
      <c r="DU25" s="87"/>
      <c r="DV25" s="87"/>
      <c r="DW25" s="87">
        <v>1</v>
      </c>
      <c r="DX25" s="87"/>
      <c r="DY25" s="87"/>
      <c r="DZ25" s="87">
        <v>1</v>
      </c>
      <c r="EA25" s="87"/>
      <c r="EB25" s="87"/>
      <c r="EC25" s="87">
        <v>1</v>
      </c>
      <c r="ED25" s="87"/>
      <c r="EE25" s="87"/>
      <c r="EF25" s="87">
        <v>1</v>
      </c>
      <c r="EG25" s="87"/>
      <c r="EH25" s="87"/>
      <c r="EI25" s="87">
        <v>1</v>
      </c>
      <c r="EJ25" s="87"/>
      <c r="EK25" s="87"/>
      <c r="EL25" s="87">
        <v>1</v>
      </c>
      <c r="EM25" s="87"/>
      <c r="EN25" s="87"/>
      <c r="EO25" s="87">
        <v>1</v>
      </c>
      <c r="EP25" s="87"/>
      <c r="EQ25" s="87"/>
      <c r="ER25" s="87">
        <v>1</v>
      </c>
      <c r="ES25" s="87"/>
      <c r="ET25" s="87"/>
      <c r="EU25" s="87">
        <v>1</v>
      </c>
      <c r="EV25" s="87"/>
      <c r="EW25" s="87"/>
      <c r="EX25" s="87">
        <v>1</v>
      </c>
      <c r="EY25" s="87"/>
      <c r="EZ25" s="87"/>
      <c r="FA25" s="87">
        <v>1</v>
      </c>
      <c r="FB25" s="87"/>
      <c r="FC25" s="87"/>
      <c r="FD25" s="87">
        <v>1</v>
      </c>
      <c r="FE25" s="87"/>
      <c r="FF25" s="87"/>
      <c r="FG25" s="87">
        <v>1</v>
      </c>
      <c r="FH25" s="87"/>
      <c r="FI25" s="87"/>
      <c r="FJ25" s="87">
        <v>1</v>
      </c>
      <c r="FK25" s="87"/>
      <c r="FL25" s="87"/>
      <c r="FM25" s="87">
        <v>1</v>
      </c>
      <c r="FN25" s="87"/>
      <c r="FO25" s="87"/>
      <c r="FP25" s="87">
        <v>1</v>
      </c>
      <c r="FQ25" s="87"/>
      <c r="FR25" s="87"/>
      <c r="FS25" s="87">
        <v>1</v>
      </c>
      <c r="FT25" s="87"/>
      <c r="FU25" s="87"/>
      <c r="FV25" s="87">
        <v>1</v>
      </c>
      <c r="FW25" s="87"/>
      <c r="FX25" s="87"/>
      <c r="FY25" s="87">
        <v>1</v>
      </c>
      <c r="FZ25" s="87"/>
      <c r="GA25" s="87"/>
      <c r="GB25" s="87">
        <v>1</v>
      </c>
      <c r="GC25" s="87"/>
      <c r="GD25" s="87"/>
      <c r="GE25" s="87">
        <v>1</v>
      </c>
      <c r="GF25" s="87"/>
      <c r="GG25" s="87"/>
      <c r="GH25" s="87">
        <v>1</v>
      </c>
      <c r="GI25" s="87"/>
      <c r="GJ25" s="87"/>
      <c r="GK25" s="87">
        <v>1</v>
      </c>
      <c r="GL25" s="87"/>
      <c r="GM25" s="87"/>
      <c r="GN25" s="87">
        <v>1</v>
      </c>
      <c r="GO25" s="87"/>
      <c r="GP25" s="87"/>
      <c r="GQ25" s="87">
        <v>1</v>
      </c>
      <c r="GR25" s="87"/>
    </row>
    <row r="26" spans="1:200" s="84" customFormat="1" ht="15.75" thickBot="1" x14ac:dyDescent="0.3">
      <c r="A26" s="87">
        <v>13</v>
      </c>
      <c r="B26" s="83" t="s">
        <v>1653</v>
      </c>
      <c r="C26" s="87"/>
      <c r="D26" s="87"/>
      <c r="E26" s="87">
        <v>1</v>
      </c>
      <c r="F26" s="87"/>
      <c r="G26" s="87"/>
      <c r="H26" s="87">
        <v>1</v>
      </c>
      <c r="I26" s="87"/>
      <c r="J26" s="87"/>
      <c r="K26" s="87">
        <v>1</v>
      </c>
      <c r="L26" s="87"/>
      <c r="M26" s="87"/>
      <c r="N26" s="87">
        <v>1</v>
      </c>
      <c r="O26" s="87"/>
      <c r="P26" s="87"/>
      <c r="Q26" s="87">
        <v>1</v>
      </c>
      <c r="R26" s="87"/>
      <c r="S26" s="87"/>
      <c r="T26" s="87">
        <v>1</v>
      </c>
      <c r="U26" s="87"/>
      <c r="V26" s="87"/>
      <c r="W26" s="87">
        <v>1</v>
      </c>
      <c r="X26" s="87"/>
      <c r="Y26" s="87"/>
      <c r="Z26" s="87">
        <v>1</v>
      </c>
      <c r="AA26" s="87"/>
      <c r="AB26" s="87"/>
      <c r="AC26" s="87">
        <v>1</v>
      </c>
      <c r="AD26" s="87"/>
      <c r="AE26" s="87"/>
      <c r="AF26" s="87">
        <v>1</v>
      </c>
      <c r="AG26" s="87"/>
      <c r="AH26" s="87"/>
      <c r="AI26" s="87">
        <v>1</v>
      </c>
      <c r="AJ26" s="87"/>
      <c r="AK26" s="87"/>
      <c r="AL26" s="87">
        <v>1</v>
      </c>
      <c r="AM26" s="87"/>
      <c r="AN26" s="87"/>
      <c r="AO26" s="87">
        <v>1</v>
      </c>
      <c r="AP26" s="87"/>
      <c r="AQ26" s="87"/>
      <c r="AR26" s="87">
        <v>1</v>
      </c>
      <c r="AS26" s="87"/>
      <c r="AT26" s="87"/>
      <c r="AU26" s="87">
        <v>1</v>
      </c>
      <c r="AV26" s="87"/>
      <c r="AW26" s="87"/>
      <c r="AX26" s="87">
        <v>1</v>
      </c>
      <c r="AY26" s="87"/>
      <c r="AZ26" s="87"/>
      <c r="BA26" s="87">
        <v>1</v>
      </c>
      <c r="BB26" s="87"/>
      <c r="BC26" s="87"/>
      <c r="BD26" s="87">
        <v>1</v>
      </c>
      <c r="BE26" s="87"/>
      <c r="BF26" s="87"/>
      <c r="BG26" s="87">
        <v>1</v>
      </c>
      <c r="BH26" s="87"/>
      <c r="BI26" s="87"/>
      <c r="BJ26" s="87">
        <v>1</v>
      </c>
      <c r="BK26" s="87"/>
      <c r="BL26" s="87"/>
      <c r="BM26" s="87">
        <v>1</v>
      </c>
      <c r="BN26" s="87"/>
      <c r="BO26" s="87"/>
      <c r="BP26" s="87">
        <v>1</v>
      </c>
      <c r="BQ26" s="87"/>
      <c r="BR26" s="87"/>
      <c r="BS26" s="87">
        <v>1</v>
      </c>
      <c r="BT26" s="87"/>
      <c r="BU26" s="87"/>
      <c r="BV26" s="87">
        <v>1</v>
      </c>
      <c r="BW26" s="87"/>
      <c r="BX26" s="87"/>
      <c r="BY26" s="87">
        <v>1</v>
      </c>
      <c r="BZ26" s="87"/>
      <c r="CA26" s="87"/>
      <c r="CB26" s="87">
        <v>1</v>
      </c>
      <c r="CC26" s="87"/>
      <c r="CD26" s="87"/>
      <c r="CE26" s="87">
        <v>1</v>
      </c>
      <c r="CF26" s="87"/>
      <c r="CG26" s="87"/>
      <c r="CH26" s="87">
        <v>1</v>
      </c>
      <c r="CI26" s="87"/>
      <c r="CJ26" s="87"/>
      <c r="CK26" s="87">
        <v>1</v>
      </c>
      <c r="CL26" s="87"/>
      <c r="CM26" s="87"/>
      <c r="CN26" s="87">
        <v>1</v>
      </c>
      <c r="CO26" s="87"/>
      <c r="CP26" s="87"/>
      <c r="CQ26" s="87">
        <v>1</v>
      </c>
      <c r="CR26" s="87"/>
      <c r="CS26" s="87"/>
      <c r="CT26" s="87">
        <v>1</v>
      </c>
      <c r="CU26" s="87"/>
      <c r="CV26" s="87"/>
      <c r="CW26" s="87">
        <v>1</v>
      </c>
      <c r="CX26" s="87"/>
      <c r="CY26" s="87"/>
      <c r="CZ26" s="87">
        <v>1</v>
      </c>
      <c r="DA26" s="87"/>
      <c r="DB26" s="87"/>
      <c r="DC26" s="87">
        <v>1</v>
      </c>
      <c r="DD26" s="87"/>
      <c r="DE26" s="87"/>
      <c r="DF26" s="87">
        <v>1</v>
      </c>
      <c r="DG26" s="87"/>
      <c r="DH26" s="87"/>
      <c r="DI26" s="87">
        <v>1</v>
      </c>
      <c r="DJ26" s="87"/>
      <c r="DK26" s="87"/>
      <c r="DL26" s="87">
        <v>1</v>
      </c>
      <c r="DM26" s="87"/>
      <c r="DN26" s="87"/>
      <c r="DO26" s="87">
        <v>1</v>
      </c>
      <c r="DP26" s="87"/>
      <c r="DQ26" s="87"/>
      <c r="DR26" s="87">
        <v>1</v>
      </c>
      <c r="DS26" s="87"/>
      <c r="DT26" s="87"/>
      <c r="DU26" s="87">
        <v>1</v>
      </c>
      <c r="DV26" s="87"/>
      <c r="DW26" s="87"/>
      <c r="DX26" s="87">
        <v>1</v>
      </c>
      <c r="DY26" s="87"/>
      <c r="DZ26" s="87"/>
      <c r="EA26" s="87">
        <v>1</v>
      </c>
      <c r="EB26" s="87"/>
      <c r="EC26" s="87"/>
      <c r="ED26" s="87">
        <v>1</v>
      </c>
      <c r="EE26" s="87"/>
      <c r="EF26" s="87"/>
      <c r="EG26" s="87">
        <v>1</v>
      </c>
      <c r="EH26" s="87"/>
      <c r="EI26" s="87"/>
      <c r="EJ26" s="87">
        <v>1</v>
      </c>
      <c r="EK26" s="87"/>
      <c r="EL26" s="87"/>
      <c r="EM26" s="87">
        <v>1</v>
      </c>
      <c r="EN26" s="87"/>
      <c r="EO26" s="87"/>
      <c r="EP26" s="87">
        <v>1</v>
      </c>
      <c r="EQ26" s="87"/>
      <c r="ER26" s="87"/>
      <c r="ES26" s="87">
        <v>1</v>
      </c>
      <c r="ET26" s="87"/>
      <c r="EU26" s="87"/>
      <c r="EV26" s="87">
        <v>1</v>
      </c>
      <c r="EW26" s="87"/>
      <c r="EX26" s="87"/>
      <c r="EY26" s="87">
        <v>1</v>
      </c>
      <c r="EZ26" s="87"/>
      <c r="FA26" s="87"/>
      <c r="FB26" s="87">
        <v>1</v>
      </c>
      <c r="FC26" s="87"/>
      <c r="FD26" s="87"/>
      <c r="FE26" s="87">
        <v>1</v>
      </c>
      <c r="FF26" s="87"/>
      <c r="FG26" s="87"/>
      <c r="FH26" s="87">
        <v>1</v>
      </c>
      <c r="FI26" s="87"/>
      <c r="FJ26" s="87"/>
      <c r="FK26" s="87">
        <v>1</v>
      </c>
      <c r="FL26" s="87"/>
      <c r="FM26" s="87"/>
      <c r="FN26" s="87">
        <v>1</v>
      </c>
      <c r="FO26" s="87"/>
      <c r="FP26" s="87"/>
      <c r="FQ26" s="87">
        <v>1</v>
      </c>
      <c r="FR26" s="87"/>
      <c r="FS26" s="87"/>
      <c r="FT26" s="87">
        <v>1</v>
      </c>
      <c r="FU26" s="87"/>
      <c r="FV26" s="87"/>
      <c r="FW26" s="87">
        <v>1</v>
      </c>
      <c r="FX26" s="87"/>
      <c r="FY26" s="87"/>
      <c r="FZ26" s="87">
        <v>1</v>
      </c>
      <c r="GA26" s="87"/>
      <c r="GB26" s="87"/>
      <c r="GC26" s="87">
        <v>1</v>
      </c>
      <c r="GD26" s="87"/>
      <c r="GE26" s="87"/>
      <c r="GF26" s="87">
        <v>1</v>
      </c>
      <c r="GG26" s="87"/>
      <c r="GH26" s="87"/>
      <c r="GI26" s="87">
        <v>1</v>
      </c>
      <c r="GJ26" s="87"/>
      <c r="GK26" s="87"/>
      <c r="GL26" s="87">
        <v>1</v>
      </c>
      <c r="GM26" s="87"/>
      <c r="GN26" s="87"/>
      <c r="GO26" s="87">
        <v>1</v>
      </c>
      <c r="GP26" s="87"/>
      <c r="GQ26" s="87"/>
      <c r="GR26" s="87">
        <v>1</v>
      </c>
    </row>
    <row r="27" spans="1:200" s="84" customFormat="1" ht="15.75" thickBot="1" x14ac:dyDescent="0.3">
      <c r="A27" s="87">
        <v>14</v>
      </c>
      <c r="B27" s="83" t="s">
        <v>1654</v>
      </c>
      <c r="C27" s="87"/>
      <c r="D27" s="87">
        <v>1</v>
      </c>
      <c r="E27" s="87"/>
      <c r="F27" s="87"/>
      <c r="G27" s="87">
        <v>1</v>
      </c>
      <c r="H27" s="87"/>
      <c r="I27" s="87"/>
      <c r="J27" s="87">
        <v>1</v>
      </c>
      <c r="K27" s="87"/>
      <c r="L27" s="87"/>
      <c r="M27" s="87">
        <v>1</v>
      </c>
      <c r="N27" s="87"/>
      <c r="O27" s="87"/>
      <c r="P27" s="87">
        <v>1</v>
      </c>
      <c r="Q27" s="87"/>
      <c r="R27" s="87"/>
      <c r="S27" s="87">
        <v>1</v>
      </c>
      <c r="T27" s="87"/>
      <c r="U27" s="87"/>
      <c r="V27" s="87">
        <v>1</v>
      </c>
      <c r="W27" s="87"/>
      <c r="X27" s="87"/>
      <c r="Y27" s="87">
        <v>1</v>
      </c>
      <c r="Z27" s="87"/>
      <c r="AA27" s="87"/>
      <c r="AB27" s="87">
        <v>1</v>
      </c>
      <c r="AC27" s="87"/>
      <c r="AD27" s="87"/>
      <c r="AE27" s="87">
        <v>1</v>
      </c>
      <c r="AF27" s="87"/>
      <c r="AG27" s="87"/>
      <c r="AH27" s="87">
        <v>1</v>
      </c>
      <c r="AI27" s="87"/>
      <c r="AJ27" s="87"/>
      <c r="AK27" s="87">
        <v>1</v>
      </c>
      <c r="AL27" s="87"/>
      <c r="AM27" s="87"/>
      <c r="AN27" s="87">
        <v>1</v>
      </c>
      <c r="AO27" s="87"/>
      <c r="AP27" s="87"/>
      <c r="AQ27" s="87">
        <v>1</v>
      </c>
      <c r="AR27" s="87"/>
      <c r="AS27" s="87"/>
      <c r="AT27" s="87">
        <v>1</v>
      </c>
      <c r="AU27" s="87"/>
      <c r="AV27" s="87"/>
      <c r="AW27" s="87">
        <v>1</v>
      </c>
      <c r="AX27" s="87"/>
      <c r="AY27" s="87"/>
      <c r="AZ27" s="87">
        <v>1</v>
      </c>
      <c r="BA27" s="87"/>
      <c r="BB27" s="87"/>
      <c r="BC27" s="87">
        <v>1</v>
      </c>
      <c r="BD27" s="87"/>
      <c r="BE27" s="87"/>
      <c r="BF27" s="87">
        <v>1</v>
      </c>
      <c r="BG27" s="87"/>
      <c r="BH27" s="87"/>
      <c r="BI27" s="87">
        <v>1</v>
      </c>
      <c r="BJ27" s="87"/>
      <c r="BK27" s="87"/>
      <c r="BL27" s="87">
        <v>1</v>
      </c>
      <c r="BM27" s="87"/>
      <c r="BN27" s="87"/>
      <c r="BO27" s="87">
        <v>1</v>
      </c>
      <c r="BP27" s="87"/>
      <c r="BQ27" s="87"/>
      <c r="BR27" s="87">
        <v>1</v>
      </c>
      <c r="BS27" s="87"/>
      <c r="BT27" s="87"/>
      <c r="BU27" s="87">
        <v>1</v>
      </c>
      <c r="BV27" s="87"/>
      <c r="BW27" s="87"/>
      <c r="BX27" s="87">
        <v>1</v>
      </c>
      <c r="BY27" s="87"/>
      <c r="BZ27" s="87"/>
      <c r="CA27" s="87">
        <v>1</v>
      </c>
      <c r="CB27" s="87"/>
      <c r="CC27" s="87"/>
      <c r="CD27" s="87">
        <v>1</v>
      </c>
      <c r="CE27" s="87"/>
      <c r="CF27" s="87"/>
      <c r="CG27" s="87">
        <v>1</v>
      </c>
      <c r="CH27" s="87"/>
      <c r="CI27" s="87"/>
      <c r="CJ27" s="87">
        <v>1</v>
      </c>
      <c r="CK27" s="87"/>
      <c r="CL27" s="87"/>
      <c r="CM27" s="87">
        <v>1</v>
      </c>
      <c r="CN27" s="87"/>
      <c r="CO27" s="87"/>
      <c r="CP27" s="87">
        <v>1</v>
      </c>
      <c r="CQ27" s="87"/>
      <c r="CR27" s="87"/>
      <c r="CS27" s="87">
        <v>1</v>
      </c>
      <c r="CT27" s="87"/>
      <c r="CU27" s="87"/>
      <c r="CV27" s="87">
        <v>1</v>
      </c>
      <c r="CW27" s="87"/>
      <c r="CX27" s="87"/>
      <c r="CY27" s="87">
        <v>1</v>
      </c>
      <c r="CZ27" s="87"/>
      <c r="DA27" s="87"/>
      <c r="DB27" s="87">
        <v>1</v>
      </c>
      <c r="DC27" s="87"/>
      <c r="DD27" s="87"/>
      <c r="DE27" s="87">
        <v>1</v>
      </c>
      <c r="DF27" s="87"/>
      <c r="DG27" s="87"/>
      <c r="DH27" s="87">
        <v>1</v>
      </c>
      <c r="DI27" s="87"/>
      <c r="DJ27" s="87"/>
      <c r="DK27" s="87">
        <v>1</v>
      </c>
      <c r="DL27" s="87"/>
      <c r="DM27" s="87"/>
      <c r="DN27" s="87">
        <v>1</v>
      </c>
      <c r="DO27" s="87"/>
      <c r="DP27" s="87"/>
      <c r="DQ27" s="87">
        <v>1</v>
      </c>
      <c r="DR27" s="87"/>
      <c r="DS27" s="87"/>
      <c r="DT27" s="87">
        <v>1</v>
      </c>
      <c r="DU27" s="87"/>
      <c r="DV27" s="87"/>
      <c r="DW27" s="87">
        <v>1</v>
      </c>
      <c r="DX27" s="87"/>
      <c r="DY27" s="87"/>
      <c r="DZ27" s="87">
        <v>1</v>
      </c>
      <c r="EA27" s="87"/>
      <c r="EB27" s="87"/>
      <c r="EC27" s="87">
        <v>1</v>
      </c>
      <c r="ED27" s="87"/>
      <c r="EE27" s="87"/>
      <c r="EF27" s="87">
        <v>1</v>
      </c>
      <c r="EG27" s="87"/>
      <c r="EH27" s="87"/>
      <c r="EI27" s="87">
        <v>1</v>
      </c>
      <c r="EJ27" s="87"/>
      <c r="EK27" s="87"/>
      <c r="EL27" s="87">
        <v>1</v>
      </c>
      <c r="EM27" s="87"/>
      <c r="EN27" s="87"/>
      <c r="EO27" s="87">
        <v>1</v>
      </c>
      <c r="EP27" s="87"/>
      <c r="EQ27" s="87"/>
      <c r="ER27" s="87">
        <v>1</v>
      </c>
      <c r="ES27" s="87"/>
      <c r="ET27" s="87"/>
      <c r="EU27" s="87">
        <v>1</v>
      </c>
      <c r="EV27" s="87"/>
      <c r="EW27" s="87"/>
      <c r="EX27" s="87">
        <v>1</v>
      </c>
      <c r="EY27" s="87"/>
      <c r="EZ27" s="87"/>
      <c r="FA27" s="87">
        <v>1</v>
      </c>
      <c r="FB27" s="87"/>
      <c r="FC27" s="87"/>
      <c r="FD27" s="87">
        <v>1</v>
      </c>
      <c r="FE27" s="87"/>
      <c r="FF27" s="87"/>
      <c r="FG27" s="87">
        <v>1</v>
      </c>
      <c r="FH27" s="87"/>
      <c r="FI27" s="87"/>
      <c r="FJ27" s="87">
        <v>1</v>
      </c>
      <c r="FK27" s="87"/>
      <c r="FL27" s="87"/>
      <c r="FM27" s="87">
        <v>1</v>
      </c>
      <c r="FN27" s="87"/>
      <c r="FO27" s="87"/>
      <c r="FP27" s="87">
        <v>1</v>
      </c>
      <c r="FQ27" s="87"/>
      <c r="FR27" s="87"/>
      <c r="FS27" s="87">
        <v>1</v>
      </c>
      <c r="FT27" s="87"/>
      <c r="FU27" s="87"/>
      <c r="FV27" s="87">
        <v>1</v>
      </c>
      <c r="FW27" s="87"/>
      <c r="FX27" s="87"/>
      <c r="FY27" s="87">
        <v>1</v>
      </c>
      <c r="FZ27" s="87"/>
      <c r="GA27" s="87"/>
      <c r="GB27" s="87">
        <v>1</v>
      </c>
      <c r="GC27" s="87"/>
      <c r="GD27" s="87"/>
      <c r="GE27" s="87">
        <v>1</v>
      </c>
      <c r="GF27" s="87"/>
      <c r="GG27" s="87"/>
      <c r="GH27" s="87">
        <v>1</v>
      </c>
      <c r="GI27" s="87"/>
      <c r="GJ27" s="87"/>
      <c r="GK27" s="87">
        <v>1</v>
      </c>
      <c r="GL27" s="87"/>
      <c r="GM27" s="87"/>
      <c r="GN27" s="87">
        <v>1</v>
      </c>
      <c r="GO27" s="87"/>
      <c r="GP27" s="87"/>
      <c r="GQ27" s="87">
        <v>1</v>
      </c>
      <c r="GR27" s="87"/>
    </row>
    <row r="28" spans="1:200" s="84" customFormat="1" ht="15.75" thickBot="1" x14ac:dyDescent="0.3">
      <c r="A28" s="87">
        <v>15</v>
      </c>
      <c r="B28" s="83" t="s">
        <v>1655</v>
      </c>
      <c r="C28" s="87"/>
      <c r="D28" s="87">
        <v>1</v>
      </c>
      <c r="E28" s="87"/>
      <c r="F28" s="87"/>
      <c r="G28" s="87">
        <v>1</v>
      </c>
      <c r="H28" s="87"/>
      <c r="I28" s="87"/>
      <c r="J28" s="87">
        <v>1</v>
      </c>
      <c r="K28" s="87"/>
      <c r="L28" s="87"/>
      <c r="M28" s="87">
        <v>1</v>
      </c>
      <c r="N28" s="87"/>
      <c r="O28" s="87"/>
      <c r="P28" s="87">
        <v>1</v>
      </c>
      <c r="Q28" s="87"/>
      <c r="R28" s="87"/>
      <c r="S28" s="87">
        <v>1</v>
      </c>
      <c r="T28" s="87"/>
      <c r="U28" s="87"/>
      <c r="V28" s="87">
        <v>1</v>
      </c>
      <c r="W28" s="87"/>
      <c r="X28" s="87"/>
      <c r="Y28" s="87">
        <v>1</v>
      </c>
      <c r="Z28" s="87"/>
      <c r="AA28" s="87"/>
      <c r="AB28" s="87">
        <v>1</v>
      </c>
      <c r="AC28" s="87"/>
      <c r="AD28" s="87"/>
      <c r="AE28" s="87">
        <v>1</v>
      </c>
      <c r="AF28" s="87"/>
      <c r="AG28" s="87"/>
      <c r="AH28" s="87">
        <v>1</v>
      </c>
      <c r="AI28" s="87"/>
      <c r="AJ28" s="87"/>
      <c r="AK28" s="87">
        <v>1</v>
      </c>
      <c r="AL28" s="87"/>
      <c r="AM28" s="87"/>
      <c r="AN28" s="87">
        <v>1</v>
      </c>
      <c r="AO28" s="87"/>
      <c r="AP28" s="87"/>
      <c r="AQ28" s="87">
        <v>1</v>
      </c>
      <c r="AR28" s="87"/>
      <c r="AS28" s="87"/>
      <c r="AT28" s="87">
        <v>1</v>
      </c>
      <c r="AU28" s="87"/>
      <c r="AV28" s="87"/>
      <c r="AW28" s="87">
        <v>1</v>
      </c>
      <c r="AX28" s="87"/>
      <c r="AY28" s="87"/>
      <c r="AZ28" s="87">
        <v>1</v>
      </c>
      <c r="BA28" s="87"/>
      <c r="BB28" s="87"/>
      <c r="BC28" s="87">
        <v>1</v>
      </c>
      <c r="BD28" s="87"/>
      <c r="BE28" s="87"/>
      <c r="BF28" s="87">
        <v>1</v>
      </c>
      <c r="BG28" s="87"/>
      <c r="BH28" s="87"/>
      <c r="BI28" s="87">
        <v>1</v>
      </c>
      <c r="BJ28" s="87"/>
      <c r="BK28" s="87"/>
      <c r="BL28" s="87">
        <v>1</v>
      </c>
      <c r="BM28" s="87"/>
      <c r="BN28" s="87"/>
      <c r="BO28" s="87">
        <v>1</v>
      </c>
      <c r="BP28" s="87"/>
      <c r="BQ28" s="87"/>
      <c r="BR28" s="87">
        <v>1</v>
      </c>
      <c r="BS28" s="87"/>
      <c r="BT28" s="87"/>
      <c r="BU28" s="87">
        <v>1</v>
      </c>
      <c r="BV28" s="87"/>
      <c r="BW28" s="87"/>
      <c r="BX28" s="87">
        <v>1</v>
      </c>
      <c r="BY28" s="87"/>
      <c r="BZ28" s="87"/>
      <c r="CA28" s="87">
        <v>1</v>
      </c>
      <c r="CB28" s="87"/>
      <c r="CC28" s="87"/>
      <c r="CD28" s="87">
        <v>1</v>
      </c>
      <c r="CE28" s="87"/>
      <c r="CF28" s="87"/>
      <c r="CG28" s="87">
        <v>1</v>
      </c>
      <c r="CH28" s="87"/>
      <c r="CI28" s="87"/>
      <c r="CJ28" s="87">
        <v>1</v>
      </c>
      <c r="CK28" s="87"/>
      <c r="CL28" s="87"/>
      <c r="CM28" s="87">
        <v>1</v>
      </c>
      <c r="CN28" s="87"/>
      <c r="CO28" s="87"/>
      <c r="CP28" s="87">
        <v>1</v>
      </c>
      <c r="CQ28" s="87"/>
      <c r="CR28" s="87"/>
      <c r="CS28" s="87">
        <v>1</v>
      </c>
      <c r="CT28" s="87"/>
      <c r="CU28" s="87"/>
      <c r="CV28" s="87">
        <v>1</v>
      </c>
      <c r="CW28" s="87"/>
      <c r="CX28" s="87"/>
      <c r="CY28" s="87">
        <v>1</v>
      </c>
      <c r="CZ28" s="87"/>
      <c r="DA28" s="87"/>
      <c r="DB28" s="87">
        <v>1</v>
      </c>
      <c r="DC28" s="87"/>
      <c r="DD28" s="87"/>
      <c r="DE28" s="87">
        <v>1</v>
      </c>
      <c r="DF28" s="87"/>
      <c r="DG28" s="87"/>
      <c r="DH28" s="87">
        <v>1</v>
      </c>
      <c r="DI28" s="87"/>
      <c r="DJ28" s="87"/>
      <c r="DK28" s="87">
        <v>1</v>
      </c>
      <c r="DL28" s="87"/>
      <c r="DM28" s="87"/>
      <c r="DN28" s="87">
        <v>1</v>
      </c>
      <c r="DO28" s="87"/>
      <c r="DP28" s="87"/>
      <c r="DQ28" s="87">
        <v>1</v>
      </c>
      <c r="DR28" s="87"/>
      <c r="DS28" s="87"/>
      <c r="DT28" s="87">
        <v>1</v>
      </c>
      <c r="DU28" s="87"/>
      <c r="DV28" s="87"/>
      <c r="DW28" s="87">
        <v>1</v>
      </c>
      <c r="DX28" s="87"/>
      <c r="DY28" s="87"/>
      <c r="DZ28" s="87">
        <v>1</v>
      </c>
      <c r="EA28" s="87"/>
      <c r="EB28" s="87"/>
      <c r="EC28" s="87">
        <v>1</v>
      </c>
      <c r="ED28" s="87"/>
      <c r="EE28" s="87"/>
      <c r="EF28" s="87">
        <v>1</v>
      </c>
      <c r="EG28" s="87"/>
      <c r="EH28" s="87"/>
      <c r="EI28" s="87">
        <v>1</v>
      </c>
      <c r="EJ28" s="87"/>
      <c r="EK28" s="87"/>
      <c r="EL28" s="87">
        <v>1</v>
      </c>
      <c r="EM28" s="87"/>
      <c r="EN28" s="87"/>
      <c r="EO28" s="87">
        <v>1</v>
      </c>
      <c r="EP28" s="87"/>
      <c r="EQ28" s="87"/>
      <c r="ER28" s="87">
        <v>1</v>
      </c>
      <c r="ES28" s="87"/>
      <c r="ET28" s="87"/>
      <c r="EU28" s="87">
        <v>1</v>
      </c>
      <c r="EV28" s="87"/>
      <c r="EW28" s="87"/>
      <c r="EX28" s="87">
        <v>1</v>
      </c>
      <c r="EY28" s="87"/>
      <c r="EZ28" s="87"/>
      <c r="FA28" s="87">
        <v>1</v>
      </c>
      <c r="FB28" s="87"/>
      <c r="FC28" s="87"/>
      <c r="FD28" s="87">
        <v>1</v>
      </c>
      <c r="FE28" s="87"/>
      <c r="FF28" s="87"/>
      <c r="FG28" s="87">
        <v>1</v>
      </c>
      <c r="FH28" s="87"/>
      <c r="FI28" s="87"/>
      <c r="FJ28" s="87">
        <v>1</v>
      </c>
      <c r="FK28" s="87"/>
      <c r="FL28" s="87"/>
      <c r="FM28" s="87">
        <v>1</v>
      </c>
      <c r="FN28" s="87"/>
      <c r="FO28" s="87"/>
      <c r="FP28" s="87">
        <v>1</v>
      </c>
      <c r="FQ28" s="87"/>
      <c r="FR28" s="87"/>
      <c r="FS28" s="87">
        <v>1</v>
      </c>
      <c r="FT28" s="87"/>
      <c r="FU28" s="87"/>
      <c r="FV28" s="87">
        <v>1</v>
      </c>
      <c r="FW28" s="87"/>
      <c r="FX28" s="87"/>
      <c r="FY28" s="87">
        <v>1</v>
      </c>
      <c r="FZ28" s="87"/>
      <c r="GA28" s="87"/>
      <c r="GB28" s="87">
        <v>1</v>
      </c>
      <c r="GC28" s="87"/>
      <c r="GD28" s="87"/>
      <c r="GE28" s="87">
        <v>1</v>
      </c>
      <c r="GF28" s="87"/>
      <c r="GG28" s="87"/>
      <c r="GH28" s="87">
        <v>1</v>
      </c>
      <c r="GI28" s="87"/>
      <c r="GJ28" s="87"/>
      <c r="GK28" s="87">
        <v>1</v>
      </c>
      <c r="GL28" s="87"/>
      <c r="GM28" s="87"/>
      <c r="GN28" s="87">
        <v>1</v>
      </c>
      <c r="GO28" s="87"/>
      <c r="GP28" s="87"/>
      <c r="GQ28" s="87">
        <v>1</v>
      </c>
      <c r="GR28" s="87"/>
    </row>
    <row r="29" spans="1:200" s="84" customFormat="1" ht="15.75" thickBot="1" x14ac:dyDescent="0.3">
      <c r="A29" s="87">
        <v>16</v>
      </c>
      <c r="B29" s="83" t="s">
        <v>1656</v>
      </c>
      <c r="C29" s="87"/>
      <c r="D29" s="87">
        <v>1</v>
      </c>
      <c r="E29" s="87"/>
      <c r="F29" s="87"/>
      <c r="G29" s="87">
        <v>1</v>
      </c>
      <c r="H29" s="87"/>
      <c r="I29" s="87"/>
      <c r="J29" s="87">
        <v>1</v>
      </c>
      <c r="K29" s="87"/>
      <c r="L29" s="87"/>
      <c r="M29" s="87">
        <v>1</v>
      </c>
      <c r="N29" s="87"/>
      <c r="O29" s="87"/>
      <c r="P29" s="87">
        <v>1</v>
      </c>
      <c r="Q29" s="87"/>
      <c r="R29" s="87"/>
      <c r="S29" s="87">
        <v>1</v>
      </c>
      <c r="T29" s="87"/>
      <c r="U29" s="87"/>
      <c r="V29" s="87">
        <v>1</v>
      </c>
      <c r="W29" s="87"/>
      <c r="X29" s="87"/>
      <c r="Y29" s="87">
        <v>1</v>
      </c>
      <c r="Z29" s="87"/>
      <c r="AA29" s="87"/>
      <c r="AB29" s="87">
        <v>1</v>
      </c>
      <c r="AC29" s="87"/>
      <c r="AD29" s="87"/>
      <c r="AE29" s="87">
        <v>1</v>
      </c>
      <c r="AF29" s="87"/>
      <c r="AG29" s="87"/>
      <c r="AH29" s="87">
        <v>1</v>
      </c>
      <c r="AI29" s="87"/>
      <c r="AJ29" s="87"/>
      <c r="AK29" s="87">
        <v>1</v>
      </c>
      <c r="AL29" s="87"/>
      <c r="AM29" s="87"/>
      <c r="AN29" s="87">
        <v>1</v>
      </c>
      <c r="AO29" s="87"/>
      <c r="AP29" s="87"/>
      <c r="AQ29" s="87">
        <v>1</v>
      </c>
      <c r="AR29" s="87"/>
      <c r="AS29" s="87"/>
      <c r="AT29" s="87">
        <v>1</v>
      </c>
      <c r="AU29" s="87"/>
      <c r="AV29" s="87"/>
      <c r="AW29" s="87">
        <v>1</v>
      </c>
      <c r="AX29" s="87"/>
      <c r="AY29" s="87"/>
      <c r="AZ29" s="87">
        <v>1</v>
      </c>
      <c r="BA29" s="87"/>
      <c r="BB29" s="87"/>
      <c r="BC29" s="87">
        <v>1</v>
      </c>
      <c r="BD29" s="87"/>
      <c r="BE29" s="87"/>
      <c r="BF29" s="87">
        <v>1</v>
      </c>
      <c r="BG29" s="87"/>
      <c r="BH29" s="87"/>
      <c r="BI29" s="87">
        <v>1</v>
      </c>
      <c r="BJ29" s="87"/>
      <c r="BK29" s="87"/>
      <c r="BL29" s="87">
        <v>1</v>
      </c>
      <c r="BM29" s="87"/>
      <c r="BN29" s="87"/>
      <c r="BO29" s="87">
        <v>1</v>
      </c>
      <c r="BP29" s="87"/>
      <c r="BQ29" s="87"/>
      <c r="BR29" s="87">
        <v>1</v>
      </c>
      <c r="BS29" s="87"/>
      <c r="BT29" s="87"/>
      <c r="BU29" s="87">
        <v>1</v>
      </c>
      <c r="BV29" s="87"/>
      <c r="BW29" s="87"/>
      <c r="BX29" s="87">
        <v>1</v>
      </c>
      <c r="BY29" s="87"/>
      <c r="BZ29" s="87"/>
      <c r="CA29" s="87">
        <v>1</v>
      </c>
      <c r="CB29" s="87"/>
      <c r="CC29" s="87"/>
      <c r="CD29" s="87">
        <v>1</v>
      </c>
      <c r="CE29" s="87"/>
      <c r="CF29" s="87"/>
      <c r="CG29" s="87">
        <v>1</v>
      </c>
      <c r="CH29" s="87"/>
      <c r="CI29" s="87"/>
      <c r="CJ29" s="87">
        <v>1</v>
      </c>
      <c r="CK29" s="87"/>
      <c r="CL29" s="87"/>
      <c r="CM29" s="87">
        <v>1</v>
      </c>
      <c r="CN29" s="87"/>
      <c r="CO29" s="87"/>
      <c r="CP29" s="87">
        <v>1</v>
      </c>
      <c r="CQ29" s="87"/>
      <c r="CR29" s="87"/>
      <c r="CS29" s="87">
        <v>1</v>
      </c>
      <c r="CT29" s="87"/>
      <c r="CU29" s="87"/>
      <c r="CV29" s="87">
        <v>1</v>
      </c>
      <c r="CW29" s="87"/>
      <c r="CX29" s="87"/>
      <c r="CY29" s="87">
        <v>1</v>
      </c>
      <c r="CZ29" s="87"/>
      <c r="DA29" s="87"/>
      <c r="DB29" s="87">
        <v>1</v>
      </c>
      <c r="DC29" s="87"/>
      <c r="DD29" s="87"/>
      <c r="DE29" s="87">
        <v>1</v>
      </c>
      <c r="DF29" s="87"/>
      <c r="DG29" s="87"/>
      <c r="DH29" s="87">
        <v>1</v>
      </c>
      <c r="DI29" s="87"/>
      <c r="DJ29" s="87"/>
      <c r="DK29" s="87">
        <v>1</v>
      </c>
      <c r="DL29" s="87"/>
      <c r="DM29" s="87"/>
      <c r="DN29" s="87">
        <v>1</v>
      </c>
      <c r="DO29" s="87"/>
      <c r="DP29" s="87"/>
      <c r="DQ29" s="87">
        <v>1</v>
      </c>
      <c r="DR29" s="87"/>
      <c r="DS29" s="87"/>
      <c r="DT29" s="87">
        <v>1</v>
      </c>
      <c r="DU29" s="87"/>
      <c r="DV29" s="87"/>
      <c r="DW29" s="87">
        <v>1</v>
      </c>
      <c r="DX29" s="87"/>
      <c r="DY29" s="87"/>
      <c r="DZ29" s="87">
        <v>1</v>
      </c>
      <c r="EA29" s="87"/>
      <c r="EB29" s="87"/>
      <c r="EC29" s="87">
        <v>1</v>
      </c>
      <c r="ED29" s="87"/>
      <c r="EE29" s="87"/>
      <c r="EF29" s="87">
        <v>1</v>
      </c>
      <c r="EG29" s="87"/>
      <c r="EH29" s="87"/>
      <c r="EI29" s="87">
        <v>1</v>
      </c>
      <c r="EJ29" s="87"/>
      <c r="EK29" s="87"/>
      <c r="EL29" s="87">
        <v>1</v>
      </c>
      <c r="EM29" s="87"/>
      <c r="EN29" s="87"/>
      <c r="EO29" s="87">
        <v>1</v>
      </c>
      <c r="EP29" s="87"/>
      <c r="EQ29" s="87"/>
      <c r="ER29" s="87">
        <v>1</v>
      </c>
      <c r="ES29" s="87"/>
      <c r="ET29" s="87"/>
      <c r="EU29" s="87">
        <v>1</v>
      </c>
      <c r="EV29" s="87"/>
      <c r="EW29" s="87"/>
      <c r="EX29" s="87">
        <v>1</v>
      </c>
      <c r="EY29" s="87"/>
      <c r="EZ29" s="87"/>
      <c r="FA29" s="87">
        <v>1</v>
      </c>
      <c r="FB29" s="87"/>
      <c r="FC29" s="87"/>
      <c r="FD29" s="87">
        <v>1</v>
      </c>
      <c r="FE29" s="87"/>
      <c r="FF29" s="87"/>
      <c r="FG29" s="87">
        <v>1</v>
      </c>
      <c r="FH29" s="87"/>
      <c r="FI29" s="87"/>
      <c r="FJ29" s="87">
        <v>1</v>
      </c>
      <c r="FK29" s="87"/>
      <c r="FL29" s="87"/>
      <c r="FM29" s="87">
        <v>1</v>
      </c>
      <c r="FN29" s="87"/>
      <c r="FO29" s="87"/>
      <c r="FP29" s="87">
        <v>1</v>
      </c>
      <c r="FQ29" s="87"/>
      <c r="FR29" s="87"/>
      <c r="FS29" s="87">
        <v>1</v>
      </c>
      <c r="FT29" s="87"/>
      <c r="FU29" s="87"/>
      <c r="FV29" s="87">
        <v>1</v>
      </c>
      <c r="FW29" s="87"/>
      <c r="FX29" s="87"/>
      <c r="FY29" s="87">
        <v>1</v>
      </c>
      <c r="FZ29" s="87"/>
      <c r="GA29" s="87"/>
      <c r="GB29" s="87">
        <v>1</v>
      </c>
      <c r="GC29" s="87"/>
      <c r="GD29" s="87"/>
      <c r="GE29" s="87">
        <v>1</v>
      </c>
      <c r="GF29" s="87"/>
      <c r="GG29" s="87"/>
      <c r="GH29" s="87">
        <v>1</v>
      </c>
      <c r="GI29" s="87"/>
      <c r="GJ29" s="87"/>
      <c r="GK29" s="87">
        <v>1</v>
      </c>
      <c r="GL29" s="87"/>
      <c r="GM29" s="87"/>
      <c r="GN29" s="87">
        <v>1</v>
      </c>
      <c r="GO29" s="87"/>
      <c r="GP29" s="87"/>
      <c r="GQ29" s="87">
        <v>1</v>
      </c>
      <c r="GR29" s="87"/>
    </row>
    <row r="30" spans="1:200" x14ac:dyDescent="0.25">
      <c r="A30" s="89" t="s">
        <v>171</v>
      </c>
      <c r="B30" s="90"/>
      <c r="C30" s="3">
        <f t="shared" ref="C30:AH30" si="0">SUM(C14:C29)</f>
        <v>4</v>
      </c>
      <c r="D30" s="3">
        <f t="shared" si="0"/>
        <v>10</v>
      </c>
      <c r="E30" s="3">
        <f t="shared" si="0"/>
        <v>2</v>
      </c>
      <c r="F30" s="3">
        <f t="shared" si="0"/>
        <v>4</v>
      </c>
      <c r="G30" s="3">
        <f t="shared" si="0"/>
        <v>10</v>
      </c>
      <c r="H30" s="3">
        <f t="shared" si="0"/>
        <v>2</v>
      </c>
      <c r="I30" s="3">
        <f t="shared" si="0"/>
        <v>4</v>
      </c>
      <c r="J30" s="3">
        <f t="shared" si="0"/>
        <v>10</v>
      </c>
      <c r="K30" s="3">
        <f t="shared" si="0"/>
        <v>2</v>
      </c>
      <c r="L30" s="3">
        <f t="shared" si="0"/>
        <v>4</v>
      </c>
      <c r="M30" s="3">
        <f t="shared" si="0"/>
        <v>10</v>
      </c>
      <c r="N30" s="3">
        <f t="shared" si="0"/>
        <v>2</v>
      </c>
      <c r="O30" s="3">
        <f t="shared" si="0"/>
        <v>4</v>
      </c>
      <c r="P30" s="3">
        <f t="shared" si="0"/>
        <v>10</v>
      </c>
      <c r="Q30" s="3">
        <f t="shared" si="0"/>
        <v>2</v>
      </c>
      <c r="R30" s="3">
        <f t="shared" si="0"/>
        <v>4</v>
      </c>
      <c r="S30" s="3">
        <f t="shared" si="0"/>
        <v>10</v>
      </c>
      <c r="T30" s="3">
        <f t="shared" si="0"/>
        <v>2</v>
      </c>
      <c r="U30" s="3">
        <f t="shared" si="0"/>
        <v>4</v>
      </c>
      <c r="V30" s="3">
        <f t="shared" si="0"/>
        <v>10</v>
      </c>
      <c r="W30" s="3">
        <f t="shared" si="0"/>
        <v>2</v>
      </c>
      <c r="X30" s="3">
        <f t="shared" si="0"/>
        <v>4</v>
      </c>
      <c r="Y30" s="3">
        <f t="shared" si="0"/>
        <v>10</v>
      </c>
      <c r="Z30" s="3">
        <f t="shared" si="0"/>
        <v>2</v>
      </c>
      <c r="AA30" s="3">
        <f t="shared" si="0"/>
        <v>4</v>
      </c>
      <c r="AB30" s="3">
        <f t="shared" si="0"/>
        <v>10</v>
      </c>
      <c r="AC30" s="3">
        <f t="shared" si="0"/>
        <v>2</v>
      </c>
      <c r="AD30" s="3">
        <f t="shared" si="0"/>
        <v>4</v>
      </c>
      <c r="AE30" s="3">
        <f t="shared" si="0"/>
        <v>10</v>
      </c>
      <c r="AF30" s="3">
        <f t="shared" si="0"/>
        <v>2</v>
      </c>
      <c r="AG30" s="3">
        <f t="shared" si="0"/>
        <v>4</v>
      </c>
      <c r="AH30" s="3">
        <f t="shared" si="0"/>
        <v>10</v>
      </c>
      <c r="AI30" s="3">
        <f t="shared" ref="AI30:BN30" si="1">SUM(AI14:AI29)</f>
        <v>2</v>
      </c>
      <c r="AJ30" s="3">
        <f t="shared" si="1"/>
        <v>4</v>
      </c>
      <c r="AK30" s="3">
        <f t="shared" si="1"/>
        <v>10</v>
      </c>
      <c r="AL30" s="3">
        <f t="shared" si="1"/>
        <v>2</v>
      </c>
      <c r="AM30" s="3">
        <f t="shared" si="1"/>
        <v>4</v>
      </c>
      <c r="AN30" s="3">
        <f t="shared" si="1"/>
        <v>10</v>
      </c>
      <c r="AO30" s="3">
        <f t="shared" si="1"/>
        <v>2</v>
      </c>
      <c r="AP30" s="3">
        <f t="shared" si="1"/>
        <v>4</v>
      </c>
      <c r="AQ30" s="3">
        <f t="shared" si="1"/>
        <v>10</v>
      </c>
      <c r="AR30" s="3">
        <f t="shared" si="1"/>
        <v>2</v>
      </c>
      <c r="AS30" s="3">
        <f t="shared" si="1"/>
        <v>4</v>
      </c>
      <c r="AT30" s="3">
        <f t="shared" si="1"/>
        <v>10</v>
      </c>
      <c r="AU30" s="3">
        <f t="shared" si="1"/>
        <v>2</v>
      </c>
      <c r="AV30" s="3">
        <f t="shared" si="1"/>
        <v>4</v>
      </c>
      <c r="AW30" s="3">
        <f t="shared" si="1"/>
        <v>10</v>
      </c>
      <c r="AX30" s="3">
        <f t="shared" si="1"/>
        <v>2</v>
      </c>
      <c r="AY30" s="3">
        <f t="shared" si="1"/>
        <v>4</v>
      </c>
      <c r="AZ30" s="3">
        <f t="shared" si="1"/>
        <v>10</v>
      </c>
      <c r="BA30" s="3">
        <f t="shared" si="1"/>
        <v>2</v>
      </c>
      <c r="BB30" s="3">
        <f t="shared" si="1"/>
        <v>4</v>
      </c>
      <c r="BC30" s="3">
        <f t="shared" si="1"/>
        <v>10</v>
      </c>
      <c r="BD30" s="3">
        <f t="shared" si="1"/>
        <v>2</v>
      </c>
      <c r="BE30" s="3">
        <f t="shared" si="1"/>
        <v>4</v>
      </c>
      <c r="BF30" s="3">
        <f t="shared" si="1"/>
        <v>10</v>
      </c>
      <c r="BG30" s="3">
        <f t="shared" si="1"/>
        <v>2</v>
      </c>
      <c r="BH30" s="3">
        <f t="shared" si="1"/>
        <v>4</v>
      </c>
      <c r="BI30" s="3">
        <f t="shared" si="1"/>
        <v>10</v>
      </c>
      <c r="BJ30" s="3">
        <f t="shared" si="1"/>
        <v>2</v>
      </c>
      <c r="BK30" s="3">
        <f t="shared" si="1"/>
        <v>4</v>
      </c>
      <c r="BL30" s="3">
        <f t="shared" si="1"/>
        <v>10</v>
      </c>
      <c r="BM30" s="3">
        <f t="shared" si="1"/>
        <v>2</v>
      </c>
      <c r="BN30" s="3">
        <f t="shared" si="1"/>
        <v>4</v>
      </c>
      <c r="BO30" s="3">
        <f t="shared" ref="BO30:CT30" si="2">SUM(BO14:BO29)</f>
        <v>10</v>
      </c>
      <c r="BP30" s="3">
        <f t="shared" si="2"/>
        <v>2</v>
      </c>
      <c r="BQ30" s="3">
        <f t="shared" si="2"/>
        <v>4</v>
      </c>
      <c r="BR30" s="3">
        <f t="shared" si="2"/>
        <v>10</v>
      </c>
      <c r="BS30" s="3">
        <f t="shared" si="2"/>
        <v>2</v>
      </c>
      <c r="BT30" s="3">
        <f t="shared" si="2"/>
        <v>4</v>
      </c>
      <c r="BU30" s="3">
        <f t="shared" si="2"/>
        <v>10</v>
      </c>
      <c r="BV30" s="3">
        <f t="shared" si="2"/>
        <v>2</v>
      </c>
      <c r="BW30" s="3">
        <f t="shared" si="2"/>
        <v>4</v>
      </c>
      <c r="BX30" s="3">
        <f t="shared" si="2"/>
        <v>10</v>
      </c>
      <c r="BY30" s="3">
        <f t="shared" si="2"/>
        <v>2</v>
      </c>
      <c r="BZ30" s="3">
        <f t="shared" si="2"/>
        <v>4</v>
      </c>
      <c r="CA30" s="3">
        <f t="shared" si="2"/>
        <v>10</v>
      </c>
      <c r="CB30" s="3">
        <f t="shared" si="2"/>
        <v>2</v>
      </c>
      <c r="CC30" s="3">
        <f t="shared" si="2"/>
        <v>4</v>
      </c>
      <c r="CD30" s="3">
        <f t="shared" si="2"/>
        <v>10</v>
      </c>
      <c r="CE30" s="3">
        <f t="shared" si="2"/>
        <v>2</v>
      </c>
      <c r="CF30" s="3">
        <f t="shared" si="2"/>
        <v>4</v>
      </c>
      <c r="CG30" s="3">
        <f t="shared" si="2"/>
        <v>10</v>
      </c>
      <c r="CH30" s="3">
        <f t="shared" si="2"/>
        <v>2</v>
      </c>
      <c r="CI30" s="3">
        <f t="shared" si="2"/>
        <v>4</v>
      </c>
      <c r="CJ30" s="3">
        <f t="shared" si="2"/>
        <v>10</v>
      </c>
      <c r="CK30" s="3">
        <f t="shared" si="2"/>
        <v>2</v>
      </c>
      <c r="CL30" s="3">
        <f t="shared" si="2"/>
        <v>4</v>
      </c>
      <c r="CM30" s="3">
        <f t="shared" si="2"/>
        <v>10</v>
      </c>
      <c r="CN30" s="3">
        <f t="shared" si="2"/>
        <v>2</v>
      </c>
      <c r="CO30" s="3">
        <f t="shared" si="2"/>
        <v>4</v>
      </c>
      <c r="CP30" s="3">
        <f t="shared" si="2"/>
        <v>10</v>
      </c>
      <c r="CQ30" s="3">
        <f t="shared" si="2"/>
        <v>2</v>
      </c>
      <c r="CR30" s="3">
        <f t="shared" si="2"/>
        <v>4</v>
      </c>
      <c r="CS30" s="3">
        <f t="shared" si="2"/>
        <v>10</v>
      </c>
      <c r="CT30" s="3">
        <f t="shared" si="2"/>
        <v>2</v>
      </c>
      <c r="CU30" s="3">
        <f t="shared" ref="CU30:DZ30" si="3">SUM(CU14:CU29)</f>
        <v>4</v>
      </c>
      <c r="CV30" s="3">
        <f t="shared" si="3"/>
        <v>10</v>
      </c>
      <c r="CW30" s="3">
        <f t="shared" si="3"/>
        <v>2</v>
      </c>
      <c r="CX30" s="3">
        <f t="shared" si="3"/>
        <v>4</v>
      </c>
      <c r="CY30" s="3">
        <f t="shared" si="3"/>
        <v>10</v>
      </c>
      <c r="CZ30" s="3">
        <f t="shared" si="3"/>
        <v>2</v>
      </c>
      <c r="DA30" s="3">
        <f t="shared" si="3"/>
        <v>4</v>
      </c>
      <c r="DB30" s="3">
        <f t="shared" si="3"/>
        <v>10</v>
      </c>
      <c r="DC30" s="3">
        <f t="shared" si="3"/>
        <v>2</v>
      </c>
      <c r="DD30" s="3">
        <f t="shared" si="3"/>
        <v>4</v>
      </c>
      <c r="DE30" s="3">
        <f t="shared" si="3"/>
        <v>10</v>
      </c>
      <c r="DF30" s="3">
        <f t="shared" si="3"/>
        <v>2</v>
      </c>
      <c r="DG30" s="3">
        <f t="shared" si="3"/>
        <v>4</v>
      </c>
      <c r="DH30" s="3">
        <f t="shared" si="3"/>
        <v>10</v>
      </c>
      <c r="DI30" s="3">
        <f t="shared" si="3"/>
        <v>2</v>
      </c>
      <c r="DJ30" s="3">
        <f t="shared" si="3"/>
        <v>4</v>
      </c>
      <c r="DK30" s="3">
        <f t="shared" si="3"/>
        <v>10</v>
      </c>
      <c r="DL30" s="3">
        <f t="shared" si="3"/>
        <v>2</v>
      </c>
      <c r="DM30" s="3">
        <f t="shared" si="3"/>
        <v>4</v>
      </c>
      <c r="DN30" s="3">
        <f t="shared" si="3"/>
        <v>10</v>
      </c>
      <c r="DO30" s="3">
        <f t="shared" si="3"/>
        <v>2</v>
      </c>
      <c r="DP30" s="3">
        <f t="shared" si="3"/>
        <v>4</v>
      </c>
      <c r="DQ30" s="3">
        <f t="shared" si="3"/>
        <v>10</v>
      </c>
      <c r="DR30" s="3">
        <f t="shared" si="3"/>
        <v>2</v>
      </c>
      <c r="DS30" s="3">
        <f t="shared" si="3"/>
        <v>4</v>
      </c>
      <c r="DT30" s="3">
        <f t="shared" si="3"/>
        <v>10</v>
      </c>
      <c r="DU30" s="3">
        <f t="shared" si="3"/>
        <v>2</v>
      </c>
      <c r="DV30" s="3">
        <f t="shared" si="3"/>
        <v>4</v>
      </c>
      <c r="DW30" s="3">
        <f t="shared" si="3"/>
        <v>10</v>
      </c>
      <c r="DX30" s="3">
        <f t="shared" si="3"/>
        <v>2</v>
      </c>
      <c r="DY30" s="3">
        <f t="shared" si="3"/>
        <v>4</v>
      </c>
      <c r="DZ30" s="3">
        <f t="shared" si="3"/>
        <v>10</v>
      </c>
      <c r="EA30" s="3">
        <f t="shared" ref="EA30:FF30" si="4">SUM(EA14:EA29)</f>
        <v>2</v>
      </c>
      <c r="EB30" s="3">
        <f t="shared" si="4"/>
        <v>4</v>
      </c>
      <c r="EC30" s="3">
        <f t="shared" si="4"/>
        <v>10</v>
      </c>
      <c r="ED30" s="3">
        <f t="shared" si="4"/>
        <v>2</v>
      </c>
      <c r="EE30" s="3">
        <f t="shared" si="4"/>
        <v>4</v>
      </c>
      <c r="EF30" s="3">
        <f t="shared" si="4"/>
        <v>10</v>
      </c>
      <c r="EG30" s="3">
        <f t="shared" si="4"/>
        <v>2</v>
      </c>
      <c r="EH30" s="3">
        <f t="shared" si="4"/>
        <v>4</v>
      </c>
      <c r="EI30" s="3">
        <f t="shared" si="4"/>
        <v>10</v>
      </c>
      <c r="EJ30" s="3">
        <f t="shared" si="4"/>
        <v>2</v>
      </c>
      <c r="EK30" s="3">
        <f t="shared" si="4"/>
        <v>4</v>
      </c>
      <c r="EL30" s="3">
        <f t="shared" si="4"/>
        <v>10</v>
      </c>
      <c r="EM30" s="3">
        <f t="shared" si="4"/>
        <v>2</v>
      </c>
      <c r="EN30" s="3">
        <f t="shared" si="4"/>
        <v>4</v>
      </c>
      <c r="EO30" s="3">
        <f t="shared" si="4"/>
        <v>10</v>
      </c>
      <c r="EP30" s="3">
        <f t="shared" si="4"/>
        <v>2</v>
      </c>
      <c r="EQ30" s="3">
        <f t="shared" si="4"/>
        <v>4</v>
      </c>
      <c r="ER30" s="3">
        <f t="shared" si="4"/>
        <v>10</v>
      </c>
      <c r="ES30" s="3">
        <f t="shared" si="4"/>
        <v>2</v>
      </c>
      <c r="ET30" s="3">
        <f t="shared" si="4"/>
        <v>4</v>
      </c>
      <c r="EU30" s="3">
        <f t="shared" si="4"/>
        <v>10</v>
      </c>
      <c r="EV30" s="3">
        <f t="shared" si="4"/>
        <v>2</v>
      </c>
      <c r="EW30" s="3">
        <f t="shared" si="4"/>
        <v>4</v>
      </c>
      <c r="EX30" s="3">
        <f t="shared" si="4"/>
        <v>10</v>
      </c>
      <c r="EY30" s="3">
        <f t="shared" si="4"/>
        <v>2</v>
      </c>
      <c r="EZ30" s="3">
        <f t="shared" si="4"/>
        <v>4</v>
      </c>
      <c r="FA30" s="3">
        <f t="shared" si="4"/>
        <v>10</v>
      </c>
      <c r="FB30" s="3">
        <f t="shared" si="4"/>
        <v>2</v>
      </c>
      <c r="FC30" s="3">
        <f t="shared" si="4"/>
        <v>4</v>
      </c>
      <c r="FD30" s="3">
        <f t="shared" si="4"/>
        <v>10</v>
      </c>
      <c r="FE30" s="3">
        <f t="shared" si="4"/>
        <v>2</v>
      </c>
      <c r="FF30" s="3">
        <f t="shared" si="4"/>
        <v>4</v>
      </c>
      <c r="FG30" s="3">
        <f t="shared" ref="FG30:GL30" si="5">SUM(FG14:FG29)</f>
        <v>10</v>
      </c>
      <c r="FH30" s="3">
        <f t="shared" si="5"/>
        <v>2</v>
      </c>
      <c r="FI30" s="3">
        <f t="shared" si="5"/>
        <v>4</v>
      </c>
      <c r="FJ30" s="3">
        <f t="shared" si="5"/>
        <v>10</v>
      </c>
      <c r="FK30" s="3">
        <f t="shared" si="5"/>
        <v>2</v>
      </c>
      <c r="FL30" s="3">
        <f t="shared" si="5"/>
        <v>4</v>
      </c>
      <c r="FM30" s="3">
        <f t="shared" si="5"/>
        <v>10</v>
      </c>
      <c r="FN30" s="3">
        <f t="shared" si="5"/>
        <v>2</v>
      </c>
      <c r="FO30" s="3">
        <f t="shared" si="5"/>
        <v>4</v>
      </c>
      <c r="FP30" s="3">
        <f t="shared" si="5"/>
        <v>10</v>
      </c>
      <c r="FQ30" s="3">
        <f t="shared" si="5"/>
        <v>2</v>
      </c>
      <c r="FR30" s="3">
        <f t="shared" si="5"/>
        <v>4</v>
      </c>
      <c r="FS30" s="3">
        <f t="shared" si="5"/>
        <v>10</v>
      </c>
      <c r="FT30" s="3">
        <f t="shared" si="5"/>
        <v>2</v>
      </c>
      <c r="FU30" s="3">
        <f t="shared" si="5"/>
        <v>4</v>
      </c>
      <c r="FV30" s="3">
        <f t="shared" si="5"/>
        <v>10</v>
      </c>
      <c r="FW30" s="3">
        <f t="shared" si="5"/>
        <v>2</v>
      </c>
      <c r="FX30" s="3">
        <f t="shared" si="5"/>
        <v>4</v>
      </c>
      <c r="FY30" s="3">
        <f t="shared" si="5"/>
        <v>10</v>
      </c>
      <c r="FZ30" s="3">
        <f t="shared" si="5"/>
        <v>2</v>
      </c>
      <c r="GA30" s="3">
        <f t="shared" si="5"/>
        <v>4</v>
      </c>
      <c r="GB30" s="3">
        <f t="shared" si="5"/>
        <v>10</v>
      </c>
      <c r="GC30" s="3">
        <f t="shared" si="5"/>
        <v>2</v>
      </c>
      <c r="GD30" s="3">
        <f t="shared" si="5"/>
        <v>4</v>
      </c>
      <c r="GE30" s="3">
        <f t="shared" si="5"/>
        <v>10</v>
      </c>
      <c r="GF30" s="3">
        <f t="shared" si="5"/>
        <v>2</v>
      </c>
      <c r="GG30" s="3">
        <f t="shared" si="5"/>
        <v>4</v>
      </c>
      <c r="GH30" s="3">
        <f t="shared" si="5"/>
        <v>10</v>
      </c>
      <c r="GI30" s="3">
        <f t="shared" si="5"/>
        <v>2</v>
      </c>
      <c r="GJ30" s="3">
        <f t="shared" si="5"/>
        <v>4</v>
      </c>
      <c r="GK30" s="3">
        <f t="shared" si="5"/>
        <v>10</v>
      </c>
      <c r="GL30" s="3">
        <f t="shared" si="5"/>
        <v>2</v>
      </c>
      <c r="GM30" s="3">
        <f t="shared" ref="GM30:GR30" si="6">SUM(GM14:GM29)</f>
        <v>4</v>
      </c>
      <c r="GN30" s="3">
        <f t="shared" si="6"/>
        <v>10</v>
      </c>
      <c r="GO30" s="3">
        <f t="shared" si="6"/>
        <v>2</v>
      </c>
      <c r="GP30" s="3">
        <f t="shared" si="6"/>
        <v>4</v>
      </c>
      <c r="GQ30" s="3">
        <f t="shared" si="6"/>
        <v>10</v>
      </c>
      <c r="GR30" s="3">
        <f t="shared" si="6"/>
        <v>2</v>
      </c>
    </row>
    <row r="31" spans="1:200" ht="37.5" customHeight="1" x14ac:dyDescent="0.25">
      <c r="A31" s="91" t="s">
        <v>1094</v>
      </c>
      <c r="B31" s="92"/>
      <c r="C31" s="10">
        <f>C30/16%</f>
        <v>25</v>
      </c>
      <c r="D31" s="10">
        <f t="shared" ref="D31:BO31" si="7">D30/16%</f>
        <v>62.5</v>
      </c>
      <c r="E31" s="10">
        <f t="shared" si="7"/>
        <v>12.5</v>
      </c>
      <c r="F31" s="10">
        <f t="shared" si="7"/>
        <v>25</v>
      </c>
      <c r="G31" s="10">
        <f t="shared" si="7"/>
        <v>62.5</v>
      </c>
      <c r="H31" s="10">
        <f t="shared" si="7"/>
        <v>12.5</v>
      </c>
      <c r="I31" s="10">
        <f t="shared" si="7"/>
        <v>25</v>
      </c>
      <c r="J31" s="10">
        <f t="shared" si="7"/>
        <v>62.5</v>
      </c>
      <c r="K31" s="10">
        <f t="shared" si="7"/>
        <v>12.5</v>
      </c>
      <c r="L31" s="10">
        <f t="shared" si="7"/>
        <v>25</v>
      </c>
      <c r="M31" s="10">
        <f t="shared" si="7"/>
        <v>62.5</v>
      </c>
      <c r="N31" s="10">
        <f t="shared" si="7"/>
        <v>12.5</v>
      </c>
      <c r="O31" s="10">
        <f t="shared" si="7"/>
        <v>25</v>
      </c>
      <c r="P31" s="10">
        <f t="shared" si="7"/>
        <v>62.5</v>
      </c>
      <c r="Q31" s="10">
        <f t="shared" si="7"/>
        <v>12.5</v>
      </c>
      <c r="R31" s="10">
        <f t="shared" si="7"/>
        <v>25</v>
      </c>
      <c r="S31" s="10">
        <f t="shared" si="7"/>
        <v>62.5</v>
      </c>
      <c r="T31" s="10">
        <f t="shared" si="7"/>
        <v>12.5</v>
      </c>
      <c r="U31" s="10">
        <f t="shared" si="7"/>
        <v>25</v>
      </c>
      <c r="V31" s="10">
        <f t="shared" si="7"/>
        <v>62.5</v>
      </c>
      <c r="W31" s="10">
        <f t="shared" si="7"/>
        <v>12.5</v>
      </c>
      <c r="X31" s="10">
        <f t="shared" si="7"/>
        <v>25</v>
      </c>
      <c r="Y31" s="10">
        <f t="shared" si="7"/>
        <v>62.5</v>
      </c>
      <c r="Z31" s="10">
        <f t="shared" si="7"/>
        <v>12.5</v>
      </c>
      <c r="AA31" s="10">
        <f t="shared" si="7"/>
        <v>25</v>
      </c>
      <c r="AB31" s="10">
        <f t="shared" si="7"/>
        <v>62.5</v>
      </c>
      <c r="AC31" s="10">
        <f t="shared" si="7"/>
        <v>12.5</v>
      </c>
      <c r="AD31" s="10">
        <f t="shared" si="7"/>
        <v>25</v>
      </c>
      <c r="AE31" s="10">
        <f t="shared" si="7"/>
        <v>62.5</v>
      </c>
      <c r="AF31" s="10">
        <f t="shared" si="7"/>
        <v>12.5</v>
      </c>
      <c r="AG31" s="10">
        <f t="shared" si="7"/>
        <v>25</v>
      </c>
      <c r="AH31" s="10">
        <f t="shared" si="7"/>
        <v>62.5</v>
      </c>
      <c r="AI31" s="10">
        <f t="shared" si="7"/>
        <v>12.5</v>
      </c>
      <c r="AJ31" s="10">
        <f t="shared" si="7"/>
        <v>25</v>
      </c>
      <c r="AK31" s="10">
        <f t="shared" si="7"/>
        <v>62.5</v>
      </c>
      <c r="AL31" s="10">
        <f t="shared" si="7"/>
        <v>12.5</v>
      </c>
      <c r="AM31" s="10">
        <f t="shared" si="7"/>
        <v>25</v>
      </c>
      <c r="AN31" s="10">
        <f t="shared" si="7"/>
        <v>62.5</v>
      </c>
      <c r="AO31" s="10">
        <f t="shared" si="7"/>
        <v>12.5</v>
      </c>
      <c r="AP31" s="10">
        <f t="shared" si="7"/>
        <v>25</v>
      </c>
      <c r="AQ31" s="10">
        <f t="shared" si="7"/>
        <v>62.5</v>
      </c>
      <c r="AR31" s="10">
        <f t="shared" si="7"/>
        <v>12.5</v>
      </c>
      <c r="AS31" s="10">
        <f t="shared" si="7"/>
        <v>25</v>
      </c>
      <c r="AT31" s="10">
        <f t="shared" si="7"/>
        <v>62.5</v>
      </c>
      <c r="AU31" s="10">
        <f t="shared" si="7"/>
        <v>12.5</v>
      </c>
      <c r="AV31" s="10">
        <f t="shared" si="7"/>
        <v>25</v>
      </c>
      <c r="AW31" s="10">
        <f t="shared" si="7"/>
        <v>62.5</v>
      </c>
      <c r="AX31" s="10">
        <f t="shared" si="7"/>
        <v>12.5</v>
      </c>
      <c r="AY31" s="10">
        <f t="shared" si="7"/>
        <v>25</v>
      </c>
      <c r="AZ31" s="10">
        <f t="shared" si="7"/>
        <v>62.5</v>
      </c>
      <c r="BA31" s="10">
        <f t="shared" si="7"/>
        <v>12.5</v>
      </c>
      <c r="BB31" s="10">
        <f t="shared" si="7"/>
        <v>25</v>
      </c>
      <c r="BC31" s="10">
        <f t="shared" si="7"/>
        <v>62.5</v>
      </c>
      <c r="BD31" s="10">
        <f t="shared" si="7"/>
        <v>12.5</v>
      </c>
      <c r="BE31" s="10">
        <f t="shared" si="7"/>
        <v>25</v>
      </c>
      <c r="BF31" s="10">
        <f t="shared" si="7"/>
        <v>62.5</v>
      </c>
      <c r="BG31" s="10">
        <f t="shared" si="7"/>
        <v>12.5</v>
      </c>
      <c r="BH31" s="10">
        <f t="shared" si="7"/>
        <v>25</v>
      </c>
      <c r="BI31" s="10">
        <f t="shared" si="7"/>
        <v>62.5</v>
      </c>
      <c r="BJ31" s="10">
        <f t="shared" si="7"/>
        <v>12.5</v>
      </c>
      <c r="BK31" s="10">
        <f t="shared" si="7"/>
        <v>25</v>
      </c>
      <c r="BL31" s="10">
        <f t="shared" si="7"/>
        <v>62.5</v>
      </c>
      <c r="BM31" s="10">
        <f t="shared" si="7"/>
        <v>12.5</v>
      </c>
      <c r="BN31" s="10">
        <f t="shared" si="7"/>
        <v>25</v>
      </c>
      <c r="BO31" s="10">
        <f t="shared" si="7"/>
        <v>62.5</v>
      </c>
      <c r="BP31" s="10">
        <f t="shared" ref="BP31:EA31" si="8">BP30/16%</f>
        <v>12.5</v>
      </c>
      <c r="BQ31" s="10">
        <f t="shared" si="8"/>
        <v>25</v>
      </c>
      <c r="BR31" s="10">
        <f t="shared" si="8"/>
        <v>62.5</v>
      </c>
      <c r="BS31" s="10">
        <f t="shared" si="8"/>
        <v>12.5</v>
      </c>
      <c r="BT31" s="10">
        <f t="shared" si="8"/>
        <v>25</v>
      </c>
      <c r="BU31" s="10">
        <f t="shared" si="8"/>
        <v>62.5</v>
      </c>
      <c r="BV31" s="10">
        <f t="shared" si="8"/>
        <v>12.5</v>
      </c>
      <c r="BW31" s="10">
        <f t="shared" si="8"/>
        <v>25</v>
      </c>
      <c r="BX31" s="10">
        <f t="shared" si="8"/>
        <v>62.5</v>
      </c>
      <c r="BY31" s="10">
        <f t="shared" si="8"/>
        <v>12.5</v>
      </c>
      <c r="BZ31" s="10">
        <f t="shared" si="8"/>
        <v>25</v>
      </c>
      <c r="CA31" s="10">
        <f t="shared" si="8"/>
        <v>62.5</v>
      </c>
      <c r="CB31" s="10">
        <f t="shared" si="8"/>
        <v>12.5</v>
      </c>
      <c r="CC31" s="10">
        <f t="shared" si="8"/>
        <v>25</v>
      </c>
      <c r="CD31" s="10">
        <f t="shared" si="8"/>
        <v>62.5</v>
      </c>
      <c r="CE31" s="10">
        <f t="shared" si="8"/>
        <v>12.5</v>
      </c>
      <c r="CF31" s="10">
        <f t="shared" si="8"/>
        <v>25</v>
      </c>
      <c r="CG31" s="10">
        <f t="shared" si="8"/>
        <v>62.5</v>
      </c>
      <c r="CH31" s="10">
        <f t="shared" si="8"/>
        <v>12.5</v>
      </c>
      <c r="CI31" s="10">
        <f t="shared" si="8"/>
        <v>25</v>
      </c>
      <c r="CJ31" s="10">
        <f t="shared" si="8"/>
        <v>62.5</v>
      </c>
      <c r="CK31" s="10">
        <f t="shared" si="8"/>
        <v>12.5</v>
      </c>
      <c r="CL31" s="10">
        <f t="shared" si="8"/>
        <v>25</v>
      </c>
      <c r="CM31" s="10">
        <f t="shared" si="8"/>
        <v>62.5</v>
      </c>
      <c r="CN31" s="10">
        <f t="shared" si="8"/>
        <v>12.5</v>
      </c>
      <c r="CO31" s="10">
        <f t="shared" si="8"/>
        <v>25</v>
      </c>
      <c r="CP31" s="10">
        <f t="shared" si="8"/>
        <v>62.5</v>
      </c>
      <c r="CQ31" s="10">
        <f t="shared" si="8"/>
        <v>12.5</v>
      </c>
      <c r="CR31" s="10">
        <f t="shared" si="8"/>
        <v>25</v>
      </c>
      <c r="CS31" s="10">
        <f t="shared" si="8"/>
        <v>62.5</v>
      </c>
      <c r="CT31" s="10">
        <f t="shared" si="8"/>
        <v>12.5</v>
      </c>
      <c r="CU31" s="10">
        <f t="shared" si="8"/>
        <v>25</v>
      </c>
      <c r="CV31" s="10">
        <f t="shared" si="8"/>
        <v>62.5</v>
      </c>
      <c r="CW31" s="10">
        <f t="shared" si="8"/>
        <v>12.5</v>
      </c>
      <c r="CX31" s="10">
        <f t="shared" si="8"/>
        <v>25</v>
      </c>
      <c r="CY31" s="10">
        <f t="shared" si="8"/>
        <v>62.5</v>
      </c>
      <c r="CZ31" s="10">
        <f t="shared" si="8"/>
        <v>12.5</v>
      </c>
      <c r="DA31" s="10">
        <f t="shared" si="8"/>
        <v>25</v>
      </c>
      <c r="DB31" s="10">
        <f t="shared" si="8"/>
        <v>62.5</v>
      </c>
      <c r="DC31" s="10">
        <f t="shared" si="8"/>
        <v>12.5</v>
      </c>
      <c r="DD31" s="10">
        <f t="shared" si="8"/>
        <v>25</v>
      </c>
      <c r="DE31" s="10">
        <f t="shared" si="8"/>
        <v>62.5</v>
      </c>
      <c r="DF31" s="10">
        <f t="shared" si="8"/>
        <v>12.5</v>
      </c>
      <c r="DG31" s="10">
        <f t="shared" si="8"/>
        <v>25</v>
      </c>
      <c r="DH31" s="10">
        <f t="shared" si="8"/>
        <v>62.5</v>
      </c>
      <c r="DI31" s="10">
        <f t="shared" si="8"/>
        <v>12.5</v>
      </c>
      <c r="DJ31" s="10">
        <f t="shared" si="8"/>
        <v>25</v>
      </c>
      <c r="DK31" s="10">
        <f t="shared" si="8"/>
        <v>62.5</v>
      </c>
      <c r="DL31" s="10">
        <f t="shared" si="8"/>
        <v>12.5</v>
      </c>
      <c r="DM31" s="10">
        <f t="shared" si="8"/>
        <v>25</v>
      </c>
      <c r="DN31" s="10">
        <f t="shared" si="8"/>
        <v>62.5</v>
      </c>
      <c r="DO31" s="10">
        <f t="shared" si="8"/>
        <v>12.5</v>
      </c>
      <c r="DP31" s="10">
        <f t="shared" si="8"/>
        <v>25</v>
      </c>
      <c r="DQ31" s="10">
        <f t="shared" si="8"/>
        <v>62.5</v>
      </c>
      <c r="DR31" s="10">
        <f t="shared" si="8"/>
        <v>12.5</v>
      </c>
      <c r="DS31" s="10">
        <f t="shared" si="8"/>
        <v>25</v>
      </c>
      <c r="DT31" s="10">
        <f t="shared" si="8"/>
        <v>62.5</v>
      </c>
      <c r="DU31" s="10">
        <f t="shared" si="8"/>
        <v>12.5</v>
      </c>
      <c r="DV31" s="10">
        <f t="shared" si="8"/>
        <v>25</v>
      </c>
      <c r="DW31" s="10">
        <f t="shared" si="8"/>
        <v>62.5</v>
      </c>
      <c r="DX31" s="10">
        <f t="shared" si="8"/>
        <v>12.5</v>
      </c>
      <c r="DY31" s="10">
        <f t="shared" si="8"/>
        <v>25</v>
      </c>
      <c r="DZ31" s="10">
        <f t="shared" si="8"/>
        <v>62.5</v>
      </c>
      <c r="EA31" s="10">
        <f t="shared" si="8"/>
        <v>12.5</v>
      </c>
      <c r="EB31" s="10">
        <f t="shared" ref="EB31:GM31" si="9">EB30/16%</f>
        <v>25</v>
      </c>
      <c r="EC31" s="10">
        <f t="shared" si="9"/>
        <v>62.5</v>
      </c>
      <c r="ED31" s="10">
        <f t="shared" si="9"/>
        <v>12.5</v>
      </c>
      <c r="EE31" s="10">
        <f t="shared" si="9"/>
        <v>25</v>
      </c>
      <c r="EF31" s="10">
        <f t="shared" si="9"/>
        <v>62.5</v>
      </c>
      <c r="EG31" s="10">
        <f t="shared" si="9"/>
        <v>12.5</v>
      </c>
      <c r="EH31" s="10">
        <f t="shared" si="9"/>
        <v>25</v>
      </c>
      <c r="EI31" s="10">
        <f t="shared" si="9"/>
        <v>62.5</v>
      </c>
      <c r="EJ31" s="10">
        <f t="shared" si="9"/>
        <v>12.5</v>
      </c>
      <c r="EK31" s="10">
        <f t="shared" si="9"/>
        <v>25</v>
      </c>
      <c r="EL31" s="10">
        <f t="shared" si="9"/>
        <v>62.5</v>
      </c>
      <c r="EM31" s="10">
        <f t="shared" si="9"/>
        <v>12.5</v>
      </c>
      <c r="EN31" s="10">
        <f t="shared" si="9"/>
        <v>25</v>
      </c>
      <c r="EO31" s="10">
        <f t="shared" si="9"/>
        <v>62.5</v>
      </c>
      <c r="EP31" s="10">
        <f t="shared" si="9"/>
        <v>12.5</v>
      </c>
      <c r="EQ31" s="10">
        <f t="shared" si="9"/>
        <v>25</v>
      </c>
      <c r="ER31" s="10">
        <f t="shared" si="9"/>
        <v>62.5</v>
      </c>
      <c r="ES31" s="10">
        <f t="shared" si="9"/>
        <v>12.5</v>
      </c>
      <c r="ET31" s="10">
        <f t="shared" si="9"/>
        <v>25</v>
      </c>
      <c r="EU31" s="10">
        <f t="shared" si="9"/>
        <v>62.5</v>
      </c>
      <c r="EV31" s="10">
        <f t="shared" si="9"/>
        <v>12.5</v>
      </c>
      <c r="EW31" s="10">
        <f t="shared" si="9"/>
        <v>25</v>
      </c>
      <c r="EX31" s="10">
        <f t="shared" si="9"/>
        <v>62.5</v>
      </c>
      <c r="EY31" s="10">
        <f t="shared" si="9"/>
        <v>12.5</v>
      </c>
      <c r="EZ31" s="10">
        <f t="shared" si="9"/>
        <v>25</v>
      </c>
      <c r="FA31" s="10">
        <f t="shared" si="9"/>
        <v>62.5</v>
      </c>
      <c r="FB31" s="10">
        <f t="shared" si="9"/>
        <v>12.5</v>
      </c>
      <c r="FC31" s="10">
        <f t="shared" si="9"/>
        <v>25</v>
      </c>
      <c r="FD31" s="10">
        <f t="shared" si="9"/>
        <v>62.5</v>
      </c>
      <c r="FE31" s="10">
        <f t="shared" si="9"/>
        <v>12.5</v>
      </c>
      <c r="FF31" s="10">
        <f t="shared" si="9"/>
        <v>25</v>
      </c>
      <c r="FG31" s="10">
        <f t="shared" si="9"/>
        <v>62.5</v>
      </c>
      <c r="FH31" s="10">
        <f t="shared" si="9"/>
        <v>12.5</v>
      </c>
      <c r="FI31" s="10">
        <f t="shared" si="9"/>
        <v>25</v>
      </c>
      <c r="FJ31" s="10">
        <f t="shared" si="9"/>
        <v>62.5</v>
      </c>
      <c r="FK31" s="10">
        <f t="shared" si="9"/>
        <v>12.5</v>
      </c>
      <c r="FL31" s="10">
        <f t="shared" si="9"/>
        <v>25</v>
      </c>
      <c r="FM31" s="10">
        <f t="shared" si="9"/>
        <v>62.5</v>
      </c>
      <c r="FN31" s="10">
        <f t="shared" si="9"/>
        <v>12.5</v>
      </c>
      <c r="FO31" s="10">
        <f t="shared" si="9"/>
        <v>25</v>
      </c>
      <c r="FP31" s="10">
        <f t="shared" si="9"/>
        <v>62.5</v>
      </c>
      <c r="FQ31" s="10">
        <f t="shared" si="9"/>
        <v>12.5</v>
      </c>
      <c r="FR31" s="10">
        <f t="shared" si="9"/>
        <v>25</v>
      </c>
      <c r="FS31" s="10">
        <f t="shared" si="9"/>
        <v>62.5</v>
      </c>
      <c r="FT31" s="10">
        <f t="shared" si="9"/>
        <v>12.5</v>
      </c>
      <c r="FU31" s="10">
        <f t="shared" si="9"/>
        <v>25</v>
      </c>
      <c r="FV31" s="10">
        <f t="shared" si="9"/>
        <v>62.5</v>
      </c>
      <c r="FW31" s="10">
        <f t="shared" si="9"/>
        <v>12.5</v>
      </c>
      <c r="FX31" s="10">
        <f t="shared" si="9"/>
        <v>25</v>
      </c>
      <c r="FY31" s="10">
        <f t="shared" si="9"/>
        <v>62.5</v>
      </c>
      <c r="FZ31" s="10">
        <f t="shared" si="9"/>
        <v>12.5</v>
      </c>
      <c r="GA31" s="10">
        <f t="shared" si="9"/>
        <v>25</v>
      </c>
      <c r="GB31" s="10">
        <f t="shared" si="9"/>
        <v>62.5</v>
      </c>
      <c r="GC31" s="10">
        <f t="shared" si="9"/>
        <v>12.5</v>
      </c>
      <c r="GD31" s="10">
        <f t="shared" si="9"/>
        <v>25</v>
      </c>
      <c r="GE31" s="10">
        <f t="shared" si="9"/>
        <v>62.5</v>
      </c>
      <c r="GF31" s="10">
        <f t="shared" si="9"/>
        <v>12.5</v>
      </c>
      <c r="GG31" s="10">
        <f t="shared" si="9"/>
        <v>25</v>
      </c>
      <c r="GH31" s="10">
        <f t="shared" si="9"/>
        <v>62.5</v>
      </c>
      <c r="GI31" s="10">
        <f t="shared" si="9"/>
        <v>12.5</v>
      </c>
      <c r="GJ31" s="10">
        <f t="shared" si="9"/>
        <v>25</v>
      </c>
      <c r="GK31" s="10">
        <f t="shared" si="9"/>
        <v>62.5</v>
      </c>
      <c r="GL31" s="10">
        <f t="shared" si="9"/>
        <v>12.5</v>
      </c>
      <c r="GM31" s="10">
        <f t="shared" si="9"/>
        <v>25</v>
      </c>
      <c r="GN31" s="10">
        <f t="shared" ref="GN31:GR31" si="10">GN30/16%</f>
        <v>62.5</v>
      </c>
      <c r="GO31" s="10">
        <f t="shared" si="10"/>
        <v>12.5</v>
      </c>
      <c r="GP31" s="10">
        <f t="shared" si="10"/>
        <v>25</v>
      </c>
      <c r="GQ31" s="10">
        <f t="shared" si="10"/>
        <v>62.5</v>
      </c>
      <c r="GR31" s="10">
        <f t="shared" si="10"/>
        <v>12.5</v>
      </c>
    </row>
    <row r="33" spans="2:5" x14ac:dyDescent="0.25">
      <c r="B33" s="11" t="s">
        <v>1069</v>
      </c>
    </row>
    <row r="34" spans="2:5" x14ac:dyDescent="0.25">
      <c r="B34" t="s">
        <v>1070</v>
      </c>
      <c r="C34" t="s">
        <v>1088</v>
      </c>
      <c r="D34" s="86">
        <f>(C31+F31+I31+L31+O31+R31)/6</f>
        <v>25</v>
      </c>
      <c r="E34">
        <f>D34/100*25</f>
        <v>6.25</v>
      </c>
    </row>
    <row r="35" spans="2:5" x14ac:dyDescent="0.25">
      <c r="B35" t="s">
        <v>1072</v>
      </c>
      <c r="C35" t="s">
        <v>1088</v>
      </c>
      <c r="D35">
        <f>(D31+G31+J31+M31+P31+S31+V31+Y31+AB31+AE31+AH31+AK31+AN31+AQ31+AT31+AW31+AZ31+BC31+BF31+BI31+BL31+BO31)/22</f>
        <v>62.5</v>
      </c>
      <c r="E35">
        <f>D35/100*25</f>
        <v>15.625</v>
      </c>
    </row>
    <row r="36" spans="2:5" x14ac:dyDescent="0.25">
      <c r="B36" t="s">
        <v>1073</v>
      </c>
      <c r="C36" t="s">
        <v>1088</v>
      </c>
      <c r="D36">
        <f>(E31+H31+K31+N31+Q31+T31+W31+Z31+AC31+AF31+AI31+AL31+AO31+AR31+AU31+AX31+BA31+BD31+BG31+BJ31+BM31+BP31)/22</f>
        <v>12.5</v>
      </c>
      <c r="E36">
        <f>D36/100*25</f>
        <v>3.125</v>
      </c>
    </row>
    <row r="37" spans="2:5" x14ac:dyDescent="0.2">
      <c r="D37" s="85">
        <f>SUM(D34:D36)</f>
        <v>100</v>
      </c>
      <c r="E37" s="85">
        <f>SUM(E34:E36)</f>
        <v>25</v>
      </c>
    </row>
    <row r="38" spans="2:5" x14ac:dyDescent="0.25">
      <c r="B38" t="s">
        <v>1070</v>
      </c>
      <c r="C38" t="s">
        <v>1089</v>
      </c>
      <c r="D38">
        <f>(BQ31+BT31+BW31+BZ31+CC31+CF31+CI31+CL31+CO31+CR31+CU31+CX31+DA31+DD31+DG31+DJ31+DM31+DP31+DS31+DV31+DY31+EB31+EE31+EH31+EK31+EN31+EQ31+ET31+EW31+EZ31+FC31+FF31+FI31+FL31+FO31+FR31+FU31+FX31+GA31+GD31+GG31+GJ31)/42</f>
        <v>25</v>
      </c>
      <c r="E38">
        <f>D38/100*25</f>
        <v>6.25</v>
      </c>
    </row>
    <row r="39" spans="2:5" x14ac:dyDescent="0.25">
      <c r="B39" t="s">
        <v>1072</v>
      </c>
      <c r="C39" t="s">
        <v>1089</v>
      </c>
      <c r="D39">
        <f>(BR31+BU31+BX31+CA31+CD31+CG31+CJ31+CM31+CP31+CS31+CV31+CY31+DB31+DE31+DH31+DK31+DN31+DQ31+DT31+DW31+DZ31+EC31+EF31+EI31+EL31+EO31+ER31+EU31+EX31+FA31+FD31+FG31+FJ31+FM31+FP31+FS31+FV31+FY31+GB31+GE31+GH31+GK31)/42</f>
        <v>62.5</v>
      </c>
      <c r="E39">
        <f>D39/100*25</f>
        <v>15.625</v>
      </c>
    </row>
    <row r="40" spans="2:5" x14ac:dyDescent="0.25">
      <c r="B40" t="s">
        <v>1073</v>
      </c>
      <c r="C40" t="s">
        <v>1089</v>
      </c>
      <c r="D40">
        <f>(BS31+BV31+BY31+CB31+CE31+CH31+CK31+CN31+CQ31+CT31+CW31+CZ31+DC31+DF31+DI31+DL31+DO31+DR31+DU31+DX31+EA31+ED31+EG31+EJ31+EM31+EP31+ES31+EV31+EY31+FB31+FE31+FH31+FK31+FN31+FQ31+FT31+FW31+FZ31+GC31+GF31+GI31+GL31)/42</f>
        <v>12.5</v>
      </c>
      <c r="E40">
        <f>D40/100*25</f>
        <v>3.125</v>
      </c>
    </row>
    <row r="41" spans="2:5" x14ac:dyDescent="0.25">
      <c r="D41" s="85">
        <f>SUM(D38:D40)</f>
        <v>100</v>
      </c>
      <c r="E41" s="85">
        <f>SUM(E38:E40)</f>
        <v>25</v>
      </c>
    </row>
    <row r="42" spans="2:5" x14ac:dyDescent="0.25">
      <c r="B42" t="s">
        <v>1070</v>
      </c>
      <c r="C42" t="s">
        <v>1090</v>
      </c>
      <c r="D42" s="86">
        <f>(BW31+BZ31+CC31+CF31+CI31+CL31)/6</f>
        <v>25</v>
      </c>
      <c r="E42">
        <f>D42/100*25</f>
        <v>6.25</v>
      </c>
    </row>
    <row r="43" spans="2:5" x14ac:dyDescent="0.25">
      <c r="B43" t="s">
        <v>1072</v>
      </c>
      <c r="C43" t="s">
        <v>1090</v>
      </c>
      <c r="D43" s="86">
        <f>(BX31+CA31+CD31+CG31+CJ31+CM31)/6</f>
        <v>62.5</v>
      </c>
      <c r="E43">
        <f>D43/100*25</f>
        <v>15.625</v>
      </c>
    </row>
    <row r="44" spans="2:5" x14ac:dyDescent="0.25">
      <c r="B44" t="s">
        <v>1073</v>
      </c>
      <c r="C44" t="s">
        <v>1090</v>
      </c>
      <c r="D44" s="86">
        <f>(BY31+CB31+CE31+CH31+CK31+CN31)/6</f>
        <v>12.5</v>
      </c>
      <c r="E44">
        <f>D44/100*25</f>
        <v>3.125</v>
      </c>
    </row>
    <row r="45" spans="2:5" x14ac:dyDescent="0.25">
      <c r="D45" s="85">
        <f>SUM(D42:D44)</f>
        <v>100</v>
      </c>
      <c r="E45" s="85">
        <f>SUM(E42:E44)</f>
        <v>25</v>
      </c>
    </row>
    <row r="46" spans="2:5" x14ac:dyDescent="0.25">
      <c r="B46" t="s">
        <v>1070</v>
      </c>
      <c r="C46" t="s">
        <v>1091</v>
      </c>
      <c r="D46" s="86">
        <f>(CO31+CR31+CU31+CX31+DA31+DD31+DG31+DJ31+DM31+DP31+DS31+DV31+DY31+EB31+EE31+EH31+EK31+EN31+EQ31+ET31+EW31+EZ31+FC31+FF31+FI31+FL31+FO31+FR31+FU31+FX31)/30</f>
        <v>25</v>
      </c>
      <c r="E46">
        <f>D46/100*25</f>
        <v>6.25</v>
      </c>
    </row>
    <row r="47" spans="2:5" x14ac:dyDescent="0.25">
      <c r="B47" t="s">
        <v>1072</v>
      </c>
      <c r="C47" t="s">
        <v>1091</v>
      </c>
      <c r="D47" s="86">
        <f>(CP31+CS31+CV31+CY31+DB31+DE31+DH31+DK31+DN31+DQ31+DT31+DW31+DZ31+EC31+EF31+EI31+EL31+EO31+ER31+EU31+EX31+FA31+FD31+FG31+FJ31+FM31+FP31+FS31+FV31+FY31)/30</f>
        <v>62.5</v>
      </c>
      <c r="E47">
        <f>D47/100*25</f>
        <v>15.625</v>
      </c>
    </row>
    <row r="48" spans="2:5" x14ac:dyDescent="0.25">
      <c r="B48" t="s">
        <v>1073</v>
      </c>
      <c r="C48" t="s">
        <v>1091</v>
      </c>
      <c r="D48" s="86">
        <f>(CQ31+CT31+CW31+CZ31+DC31+DF31+DI31+DL31+DO31+DR31+DU31+DX31+EA31+ED31+EG31+EJ31+EM31+EP31+ES31+EV31+EY31+FB31+FE31+FH31+FK31+FN31+FQ31+FT31+FW31+FZ31)/30</f>
        <v>12.5</v>
      </c>
      <c r="E48">
        <f>D48/100*25</f>
        <v>3.125</v>
      </c>
    </row>
    <row r="49" spans="2:5" x14ac:dyDescent="0.25">
      <c r="D49" s="85">
        <f>SUM(D46:D48)</f>
        <v>100</v>
      </c>
      <c r="E49" s="85">
        <f>SUM(E46:E48)</f>
        <v>25</v>
      </c>
    </row>
    <row r="50" spans="2:5" x14ac:dyDescent="0.25">
      <c r="B50" t="s">
        <v>1070</v>
      </c>
      <c r="C50" t="s">
        <v>1092</v>
      </c>
      <c r="D50" s="86">
        <f>(GA31+GD31+GG31+GJ31+GM31+GP31)/6</f>
        <v>25</v>
      </c>
      <c r="E50" s="84">
        <f>D50/100*25</f>
        <v>6.25</v>
      </c>
    </row>
    <row r="51" spans="2:5" x14ac:dyDescent="0.25">
      <c r="B51" t="s">
        <v>1072</v>
      </c>
      <c r="C51" t="s">
        <v>1092</v>
      </c>
      <c r="D51" s="86">
        <f>(GB31+GE31+GH31+GK31+GN31+GQ31)/6</f>
        <v>62.5</v>
      </c>
      <c r="E51">
        <f>D51/100*25</f>
        <v>15.625</v>
      </c>
    </row>
    <row r="52" spans="2:5" x14ac:dyDescent="0.25">
      <c r="B52" t="s">
        <v>1073</v>
      </c>
      <c r="C52" t="s">
        <v>1092</v>
      </c>
      <c r="D52" s="86">
        <f>(GC31+GF31+GI31+GL31+GO31+GR31)/6</f>
        <v>12.5</v>
      </c>
      <c r="E52">
        <f>D52/100*25</f>
        <v>3.125</v>
      </c>
    </row>
    <row r="53" spans="2:5" x14ac:dyDescent="0.25">
      <c r="D53" s="85">
        <f>SUM(D50:D52)</f>
        <v>100</v>
      </c>
      <c r="E53" s="85">
        <f>SUM(E50:E52)</f>
        <v>25</v>
      </c>
    </row>
  </sheetData>
  <mergeCells count="151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0:B30"/>
    <mergeCell ref="A31:B3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W53"/>
  <sheetViews>
    <sheetView topLeftCell="A29" zoomScale="85" zoomScaleNormal="85" workbookViewId="0">
      <selection activeCell="G3" sqref="G3"/>
    </sheetView>
  </sheetViews>
  <sheetFormatPr defaultRowHeight="15" x14ac:dyDescent="0.25"/>
  <cols>
    <col min="2" max="2" width="25.85546875" customWidth="1"/>
  </cols>
  <sheetData>
    <row r="1" spans="1:413" ht="15.75" x14ac:dyDescent="0.25">
      <c r="A1" s="6" t="s">
        <v>44</v>
      </c>
      <c r="B1" s="14" t="s">
        <v>414</v>
      </c>
      <c r="C1" s="22"/>
      <c r="D1" s="22"/>
      <c r="E1" s="22"/>
      <c r="F1" s="2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413" ht="15.75" x14ac:dyDescent="0.25">
      <c r="A2" s="8" t="s">
        <v>1668</v>
      </c>
      <c r="B2" s="7"/>
      <c r="C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41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413" ht="15.6" customHeight="1" x14ac:dyDescent="0.25">
      <c r="A4" s="96" t="s">
        <v>0</v>
      </c>
      <c r="B4" s="96" t="s">
        <v>170</v>
      </c>
      <c r="C4" s="59" t="s">
        <v>415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50" t="s">
        <v>322</v>
      </c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 t="s">
        <v>322</v>
      </c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57" t="s">
        <v>418</v>
      </c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5" t="s">
        <v>325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46"/>
      <c r="FP4" s="46"/>
      <c r="FQ4" s="46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43" t="s">
        <v>325</v>
      </c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5"/>
      <c r="HQ4" s="112" t="s">
        <v>325</v>
      </c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28" t="s">
        <v>419</v>
      </c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  <c r="NS4" s="129"/>
      <c r="NT4" s="129"/>
      <c r="NU4" s="129"/>
      <c r="NV4" s="129"/>
      <c r="NW4" s="129"/>
      <c r="NX4" s="129"/>
      <c r="NY4" s="129"/>
      <c r="NZ4" s="129"/>
      <c r="OA4" s="129"/>
      <c r="OB4" s="129"/>
      <c r="OC4" s="129"/>
      <c r="OD4" s="129"/>
      <c r="OE4" s="129"/>
      <c r="OF4" s="129"/>
      <c r="OG4" s="129"/>
      <c r="OH4" s="129"/>
      <c r="OI4" s="129"/>
      <c r="OJ4" s="129"/>
      <c r="OK4" s="129"/>
      <c r="OL4" s="129"/>
      <c r="OM4" s="129"/>
      <c r="ON4" s="129"/>
      <c r="OO4" s="129"/>
      <c r="OP4" s="129"/>
      <c r="OQ4" s="129"/>
      <c r="OR4" s="129"/>
      <c r="OS4" s="129"/>
      <c r="OT4" s="129"/>
      <c r="OU4" s="129"/>
      <c r="OV4" s="129"/>
      <c r="OW4" s="130"/>
    </row>
    <row r="5" spans="1:413" ht="15" customHeight="1" x14ac:dyDescent="0.25">
      <c r="A5" s="96"/>
      <c r="B5" s="96"/>
      <c r="C5" s="1" t="s">
        <v>321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64" t="s">
        <v>416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67" t="s">
        <v>324</v>
      </c>
      <c r="AT5" s="47"/>
      <c r="AU5" s="4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 t="s">
        <v>417</v>
      </c>
      <c r="BO5" s="67"/>
      <c r="BP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380</v>
      </c>
      <c r="CJ5" s="67"/>
      <c r="CK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" t="s">
        <v>381</v>
      </c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47" t="s">
        <v>331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60" t="s">
        <v>326</v>
      </c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8" t="s">
        <v>332</v>
      </c>
      <c r="FP5" s="6"/>
      <c r="FQ5" s="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17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5" t="s">
        <v>43</v>
      </c>
      <c r="HR5" s="175"/>
      <c r="HS5" s="175"/>
      <c r="HT5" s="175"/>
      <c r="HU5" s="175"/>
      <c r="HV5" s="175"/>
      <c r="HW5" s="175"/>
      <c r="HX5" s="175"/>
      <c r="HY5" s="175"/>
      <c r="HZ5" s="175"/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75"/>
      <c r="IU5" s="115" t="s">
        <v>328</v>
      </c>
      <c r="IV5" s="115"/>
      <c r="IW5" s="115"/>
      <c r="IX5" s="115"/>
      <c r="IY5" s="115"/>
      <c r="IZ5" s="115"/>
      <c r="JA5" s="115"/>
      <c r="JB5" s="115"/>
      <c r="JC5" s="115"/>
      <c r="JD5" s="115"/>
      <c r="JE5" s="115"/>
      <c r="JF5" s="115"/>
      <c r="JG5" s="115"/>
      <c r="JH5" s="115"/>
      <c r="JI5" s="115"/>
      <c r="JJ5" s="115"/>
      <c r="JK5" s="115"/>
      <c r="JL5" s="115"/>
      <c r="JM5" s="115"/>
      <c r="JN5" s="115"/>
      <c r="JO5" s="115"/>
      <c r="JP5" s="115"/>
      <c r="JQ5" s="115"/>
      <c r="JR5" s="115"/>
      <c r="JS5" s="115"/>
      <c r="JT5" s="115"/>
      <c r="JU5" s="115"/>
      <c r="JV5" s="115"/>
      <c r="JW5" s="115"/>
      <c r="JX5" s="115"/>
      <c r="JY5" s="115"/>
      <c r="JZ5" s="115"/>
      <c r="KA5" s="115"/>
      <c r="KB5" s="115"/>
      <c r="KC5" s="115"/>
      <c r="KD5" s="115"/>
      <c r="KE5" s="115"/>
      <c r="KF5" s="115"/>
      <c r="KG5" s="115"/>
      <c r="KH5" s="115"/>
      <c r="KI5" s="115"/>
      <c r="KJ5" s="115"/>
      <c r="KK5" s="115"/>
      <c r="KL5" s="115"/>
      <c r="KM5" s="115"/>
      <c r="KN5" s="115"/>
      <c r="KO5" s="115"/>
      <c r="KP5" s="115"/>
      <c r="KQ5" s="115"/>
      <c r="KR5" s="115"/>
      <c r="KS5" s="115"/>
      <c r="KT5" s="115"/>
      <c r="KU5" s="115"/>
      <c r="KV5" s="115"/>
      <c r="KW5" s="115"/>
      <c r="KX5" s="115"/>
      <c r="KY5" s="115"/>
      <c r="KZ5" s="115"/>
      <c r="LA5" s="115"/>
      <c r="LB5" s="115"/>
      <c r="LC5" s="115"/>
      <c r="LD5" s="115"/>
      <c r="LE5" s="115"/>
      <c r="LF5" s="115"/>
      <c r="LG5" s="115"/>
      <c r="LH5" s="115"/>
      <c r="LI5" s="115"/>
      <c r="LJ5" s="115"/>
      <c r="LK5" s="115"/>
      <c r="LL5" s="115"/>
      <c r="LM5" s="115"/>
      <c r="LN5" s="115"/>
      <c r="LO5" s="115"/>
      <c r="LP5" s="115"/>
      <c r="LQ5" s="115"/>
      <c r="LR5" s="115"/>
      <c r="LS5" s="115"/>
      <c r="LT5" s="115"/>
      <c r="LU5" s="115"/>
      <c r="LV5" s="115"/>
      <c r="LW5" s="115"/>
      <c r="LX5" s="115"/>
      <c r="LY5" s="115"/>
      <c r="LZ5" s="115"/>
      <c r="MA5" s="115"/>
      <c r="MB5" s="115"/>
      <c r="MC5" s="115"/>
      <c r="MD5" s="115"/>
      <c r="ME5" s="115"/>
      <c r="MF5" s="115"/>
      <c r="MG5" s="115"/>
      <c r="MH5" s="115"/>
      <c r="MI5" s="115"/>
      <c r="MJ5" s="115"/>
      <c r="MK5" s="115"/>
      <c r="ML5" s="115"/>
      <c r="MM5" s="115"/>
      <c r="MN5" s="115"/>
      <c r="MO5" s="115"/>
      <c r="MP5" s="115"/>
      <c r="MQ5" s="115"/>
      <c r="MR5" s="115"/>
      <c r="MS5" s="115"/>
      <c r="MT5" s="115"/>
      <c r="MU5" s="115"/>
      <c r="MV5" s="115"/>
      <c r="MW5" s="115"/>
      <c r="MX5" s="115"/>
      <c r="MY5" s="115"/>
      <c r="MZ5" s="115"/>
      <c r="NA5" s="115"/>
      <c r="NB5" s="115"/>
      <c r="NC5" s="115"/>
      <c r="ND5" s="115"/>
      <c r="NE5" s="115"/>
      <c r="NF5" s="115"/>
      <c r="NG5" s="115"/>
      <c r="NH5" s="115"/>
      <c r="NI5" s="115"/>
      <c r="NJ5" s="115"/>
      <c r="NK5" s="115"/>
      <c r="NL5" s="115"/>
      <c r="NM5" s="115"/>
      <c r="NN5" s="115"/>
      <c r="NO5" s="115"/>
      <c r="NP5" s="115"/>
      <c r="NQ5" s="115"/>
      <c r="NR5" s="115"/>
      <c r="NS5" s="115"/>
      <c r="NT5" s="115"/>
      <c r="NU5" s="115"/>
      <c r="NV5" s="115"/>
      <c r="NW5" s="115"/>
      <c r="NX5" s="115"/>
      <c r="NY5" s="115"/>
      <c r="NZ5" s="115"/>
      <c r="OA5" s="115"/>
      <c r="OB5" s="115"/>
      <c r="OC5" s="115"/>
      <c r="OD5" s="115"/>
      <c r="OE5" s="115"/>
      <c r="OF5" s="115"/>
      <c r="OG5" s="115"/>
      <c r="OH5" s="115"/>
      <c r="OI5" s="115"/>
      <c r="OJ5" s="115"/>
      <c r="OK5" s="115"/>
      <c r="OL5" s="115"/>
      <c r="OM5" s="115"/>
      <c r="ON5" s="115"/>
      <c r="OO5" s="115"/>
      <c r="OP5" s="115"/>
      <c r="OQ5" s="115"/>
      <c r="OR5" s="115"/>
      <c r="OS5" s="115"/>
      <c r="OT5" s="115"/>
      <c r="OU5" s="115"/>
      <c r="OV5" s="115"/>
      <c r="OW5" s="115"/>
    </row>
    <row r="6" spans="1:413" ht="4.1500000000000004" hidden="1" customHeight="1" x14ac:dyDescent="0.2">
      <c r="A6" s="96"/>
      <c r="B6" s="9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65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174"/>
      <c r="GK6" s="174"/>
      <c r="GL6" s="174"/>
      <c r="GM6" s="174"/>
      <c r="GN6" s="174"/>
      <c r="GO6" s="174"/>
      <c r="GP6" s="174"/>
      <c r="GQ6" s="174"/>
      <c r="GR6" s="174"/>
      <c r="GS6" s="174"/>
      <c r="GT6" s="174"/>
      <c r="GU6" s="174"/>
      <c r="GV6" s="174"/>
      <c r="GW6" s="174"/>
      <c r="GX6" s="174"/>
      <c r="GY6" s="174"/>
      <c r="GZ6" s="174"/>
      <c r="HA6" s="174"/>
      <c r="HB6" s="174"/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6"/>
      <c r="HR6" s="176"/>
      <c r="HS6" s="176"/>
      <c r="HT6" s="176"/>
      <c r="HU6" s="176"/>
      <c r="HV6" s="176"/>
      <c r="HW6" s="176"/>
      <c r="HX6" s="176"/>
      <c r="HY6" s="176"/>
      <c r="HZ6" s="176"/>
      <c r="IA6" s="176"/>
      <c r="IB6" s="176"/>
      <c r="IC6" s="176"/>
      <c r="ID6" s="176"/>
      <c r="IE6" s="176"/>
      <c r="IF6" s="176"/>
      <c r="IG6" s="176"/>
      <c r="IH6" s="176"/>
      <c r="II6" s="176"/>
      <c r="IJ6" s="176"/>
      <c r="IK6" s="176"/>
      <c r="IL6" s="176"/>
      <c r="IM6" s="176"/>
      <c r="IN6" s="176"/>
      <c r="IO6" s="176"/>
      <c r="IP6" s="176"/>
      <c r="IQ6" s="176"/>
      <c r="IR6" s="176"/>
      <c r="IS6" s="176"/>
      <c r="IT6" s="176"/>
      <c r="IU6" s="115"/>
      <c r="IV6" s="115"/>
      <c r="IW6" s="115"/>
      <c r="IX6" s="115"/>
      <c r="IY6" s="115"/>
      <c r="IZ6" s="115"/>
      <c r="JA6" s="115"/>
      <c r="JB6" s="115"/>
      <c r="JC6" s="115"/>
      <c r="JD6" s="115"/>
      <c r="JE6" s="115"/>
      <c r="JF6" s="115"/>
      <c r="JG6" s="115"/>
      <c r="JH6" s="115"/>
      <c r="JI6" s="115"/>
      <c r="JJ6" s="115"/>
      <c r="JK6" s="115"/>
      <c r="JL6" s="115"/>
      <c r="JM6" s="115"/>
      <c r="JN6" s="115"/>
      <c r="JO6" s="115"/>
      <c r="JP6" s="115"/>
      <c r="JQ6" s="115"/>
      <c r="JR6" s="115"/>
      <c r="JS6" s="115"/>
      <c r="JT6" s="115"/>
      <c r="JU6" s="115"/>
      <c r="JV6" s="115"/>
      <c r="JW6" s="115"/>
      <c r="JX6" s="115"/>
      <c r="JY6" s="115"/>
      <c r="JZ6" s="115"/>
      <c r="KA6" s="115"/>
      <c r="KB6" s="115"/>
      <c r="KC6" s="115"/>
      <c r="KD6" s="115"/>
      <c r="KE6" s="115"/>
      <c r="KF6" s="115"/>
      <c r="KG6" s="115"/>
      <c r="KH6" s="115"/>
      <c r="KI6" s="115"/>
      <c r="KJ6" s="115"/>
      <c r="KK6" s="115"/>
      <c r="KL6" s="115"/>
      <c r="KM6" s="115"/>
      <c r="KN6" s="115"/>
      <c r="KO6" s="115"/>
      <c r="KP6" s="115"/>
      <c r="KQ6" s="115"/>
      <c r="KR6" s="115"/>
      <c r="KS6" s="115"/>
      <c r="KT6" s="115"/>
      <c r="KU6" s="115"/>
      <c r="KV6" s="115"/>
      <c r="KW6" s="115"/>
      <c r="KX6" s="115"/>
      <c r="KY6" s="115"/>
      <c r="KZ6" s="115"/>
      <c r="LA6" s="115"/>
      <c r="LB6" s="115"/>
      <c r="LC6" s="115"/>
      <c r="LD6" s="115"/>
      <c r="LE6" s="115"/>
      <c r="LF6" s="115"/>
      <c r="LG6" s="115"/>
      <c r="LH6" s="115"/>
      <c r="LI6" s="115"/>
      <c r="LJ6" s="115"/>
      <c r="LK6" s="115"/>
      <c r="LL6" s="115"/>
      <c r="LM6" s="115"/>
      <c r="LN6" s="115"/>
      <c r="LO6" s="115"/>
      <c r="LP6" s="115"/>
      <c r="LQ6" s="115"/>
      <c r="LR6" s="115"/>
      <c r="LS6" s="115"/>
      <c r="LT6" s="115"/>
      <c r="LU6" s="115"/>
      <c r="LV6" s="115"/>
      <c r="LW6" s="115"/>
      <c r="LX6" s="115"/>
      <c r="LY6" s="115"/>
      <c r="LZ6" s="115"/>
      <c r="MA6" s="115"/>
      <c r="MB6" s="115"/>
      <c r="MC6" s="115"/>
      <c r="MD6" s="115"/>
      <c r="ME6" s="115"/>
      <c r="MF6" s="115"/>
      <c r="MG6" s="115"/>
      <c r="MH6" s="115"/>
      <c r="MI6" s="115"/>
      <c r="MJ6" s="115"/>
      <c r="MK6" s="115"/>
      <c r="ML6" s="115"/>
      <c r="MM6" s="115"/>
      <c r="MN6" s="115"/>
      <c r="MO6" s="115"/>
      <c r="MP6" s="115"/>
      <c r="MQ6" s="115"/>
      <c r="MR6" s="115"/>
      <c r="MS6" s="115"/>
      <c r="MT6" s="115"/>
      <c r="MU6" s="115"/>
      <c r="MV6" s="115"/>
      <c r="MW6" s="115"/>
      <c r="MX6" s="115"/>
      <c r="MY6" s="115"/>
      <c r="MZ6" s="115"/>
      <c r="NA6" s="115"/>
      <c r="NB6" s="115"/>
      <c r="NC6" s="115"/>
      <c r="ND6" s="115"/>
      <c r="NE6" s="115"/>
      <c r="NF6" s="115"/>
      <c r="NG6" s="115"/>
      <c r="NH6" s="115"/>
      <c r="NI6" s="115"/>
      <c r="NJ6" s="115"/>
      <c r="NK6" s="115"/>
      <c r="NL6" s="115"/>
      <c r="NM6" s="115"/>
      <c r="NN6" s="115"/>
      <c r="NO6" s="115"/>
      <c r="NP6" s="115"/>
      <c r="NQ6" s="115"/>
      <c r="NR6" s="115"/>
      <c r="NS6" s="115"/>
      <c r="NT6" s="115"/>
      <c r="NU6" s="115"/>
      <c r="NV6" s="115"/>
      <c r="NW6" s="115"/>
      <c r="NX6" s="115"/>
      <c r="NY6" s="115"/>
      <c r="NZ6" s="115"/>
      <c r="OA6" s="115"/>
      <c r="OB6" s="115"/>
      <c r="OC6" s="115"/>
      <c r="OD6" s="115"/>
      <c r="OE6" s="115"/>
      <c r="OF6" s="115"/>
      <c r="OG6" s="115"/>
      <c r="OH6" s="115"/>
      <c r="OI6" s="115"/>
      <c r="OJ6" s="115"/>
      <c r="OK6" s="115"/>
      <c r="OL6" s="115"/>
      <c r="OM6" s="115"/>
      <c r="ON6" s="115"/>
      <c r="OO6" s="115"/>
      <c r="OP6" s="115"/>
      <c r="OQ6" s="115"/>
      <c r="OR6" s="115"/>
      <c r="OS6" s="115"/>
      <c r="OT6" s="115"/>
      <c r="OU6" s="115"/>
      <c r="OV6" s="115"/>
      <c r="OW6" s="115"/>
    </row>
    <row r="7" spans="1:413" ht="16.149999999999999" hidden="1" customHeight="1" thickBot="1" x14ac:dyDescent="0.25">
      <c r="A7" s="96"/>
      <c r="B7" s="9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65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6"/>
      <c r="HR7" s="176"/>
      <c r="HS7" s="176"/>
      <c r="HT7" s="176"/>
      <c r="HU7" s="176"/>
      <c r="HV7" s="176"/>
      <c r="HW7" s="176"/>
      <c r="HX7" s="176"/>
      <c r="HY7" s="176"/>
      <c r="HZ7" s="176"/>
      <c r="IA7" s="176"/>
      <c r="IB7" s="176"/>
      <c r="IC7" s="176"/>
      <c r="ID7" s="176"/>
      <c r="IE7" s="176"/>
      <c r="IF7" s="176"/>
      <c r="IG7" s="176"/>
      <c r="IH7" s="176"/>
      <c r="II7" s="176"/>
      <c r="IJ7" s="176"/>
      <c r="IK7" s="176"/>
      <c r="IL7" s="176"/>
      <c r="IM7" s="176"/>
      <c r="IN7" s="176"/>
      <c r="IO7" s="176"/>
      <c r="IP7" s="176"/>
      <c r="IQ7" s="176"/>
      <c r="IR7" s="176"/>
      <c r="IS7" s="176"/>
      <c r="IT7" s="176"/>
      <c r="IU7" s="115"/>
      <c r="IV7" s="115"/>
      <c r="IW7" s="115"/>
      <c r="IX7" s="115"/>
      <c r="IY7" s="115"/>
      <c r="IZ7" s="115"/>
      <c r="JA7" s="115"/>
      <c r="JB7" s="115"/>
      <c r="JC7" s="115"/>
      <c r="JD7" s="115"/>
      <c r="JE7" s="115"/>
      <c r="JF7" s="115"/>
      <c r="JG7" s="115"/>
      <c r="JH7" s="115"/>
      <c r="JI7" s="115"/>
      <c r="JJ7" s="115"/>
      <c r="JK7" s="115"/>
      <c r="JL7" s="115"/>
      <c r="JM7" s="115"/>
      <c r="JN7" s="115"/>
      <c r="JO7" s="115"/>
      <c r="JP7" s="115"/>
      <c r="JQ7" s="115"/>
      <c r="JR7" s="115"/>
      <c r="JS7" s="115"/>
      <c r="JT7" s="115"/>
      <c r="JU7" s="115"/>
      <c r="JV7" s="115"/>
      <c r="JW7" s="115"/>
      <c r="JX7" s="115"/>
      <c r="JY7" s="115"/>
      <c r="JZ7" s="115"/>
      <c r="KA7" s="115"/>
      <c r="KB7" s="115"/>
      <c r="KC7" s="115"/>
      <c r="KD7" s="115"/>
      <c r="KE7" s="115"/>
      <c r="KF7" s="115"/>
      <c r="KG7" s="115"/>
      <c r="KH7" s="115"/>
      <c r="KI7" s="115"/>
      <c r="KJ7" s="115"/>
      <c r="KK7" s="115"/>
      <c r="KL7" s="115"/>
      <c r="KM7" s="115"/>
      <c r="KN7" s="115"/>
      <c r="KO7" s="115"/>
      <c r="KP7" s="115"/>
      <c r="KQ7" s="115"/>
      <c r="KR7" s="115"/>
      <c r="KS7" s="115"/>
      <c r="KT7" s="115"/>
      <c r="KU7" s="115"/>
      <c r="KV7" s="115"/>
      <c r="KW7" s="115"/>
      <c r="KX7" s="115"/>
      <c r="KY7" s="115"/>
      <c r="KZ7" s="115"/>
      <c r="LA7" s="115"/>
      <c r="LB7" s="115"/>
      <c r="LC7" s="115"/>
      <c r="LD7" s="115"/>
      <c r="LE7" s="115"/>
      <c r="LF7" s="115"/>
      <c r="LG7" s="115"/>
      <c r="LH7" s="115"/>
      <c r="LI7" s="115"/>
      <c r="LJ7" s="115"/>
      <c r="LK7" s="115"/>
      <c r="LL7" s="115"/>
      <c r="LM7" s="115"/>
      <c r="LN7" s="115"/>
      <c r="LO7" s="115"/>
      <c r="LP7" s="115"/>
      <c r="LQ7" s="115"/>
      <c r="LR7" s="115"/>
      <c r="LS7" s="115"/>
      <c r="LT7" s="115"/>
      <c r="LU7" s="115"/>
      <c r="LV7" s="115"/>
      <c r="LW7" s="115"/>
      <c r="LX7" s="115"/>
      <c r="LY7" s="115"/>
      <c r="LZ7" s="115"/>
      <c r="MA7" s="115"/>
      <c r="MB7" s="115"/>
      <c r="MC7" s="115"/>
      <c r="MD7" s="115"/>
      <c r="ME7" s="115"/>
      <c r="MF7" s="115"/>
      <c r="MG7" s="115"/>
      <c r="MH7" s="115"/>
      <c r="MI7" s="115"/>
      <c r="MJ7" s="115"/>
      <c r="MK7" s="115"/>
      <c r="ML7" s="115"/>
      <c r="MM7" s="115"/>
      <c r="MN7" s="115"/>
      <c r="MO7" s="115"/>
      <c r="MP7" s="115"/>
      <c r="MQ7" s="115"/>
      <c r="MR7" s="115"/>
      <c r="MS7" s="115"/>
      <c r="MT7" s="115"/>
      <c r="MU7" s="115"/>
      <c r="MV7" s="115"/>
      <c r="MW7" s="115"/>
      <c r="MX7" s="115"/>
      <c r="MY7" s="115"/>
      <c r="MZ7" s="115"/>
      <c r="NA7" s="115"/>
      <c r="NB7" s="115"/>
      <c r="NC7" s="115"/>
      <c r="ND7" s="115"/>
      <c r="NE7" s="115"/>
      <c r="NF7" s="115"/>
      <c r="NG7" s="115"/>
      <c r="NH7" s="115"/>
      <c r="NI7" s="115"/>
      <c r="NJ7" s="115"/>
      <c r="NK7" s="115"/>
      <c r="NL7" s="115"/>
      <c r="NM7" s="115"/>
      <c r="NN7" s="115"/>
      <c r="NO7" s="115"/>
      <c r="NP7" s="115"/>
      <c r="NQ7" s="115"/>
      <c r="NR7" s="115"/>
      <c r="NS7" s="115"/>
      <c r="NT7" s="115"/>
      <c r="NU7" s="115"/>
      <c r="NV7" s="115"/>
      <c r="NW7" s="115"/>
      <c r="NX7" s="115"/>
      <c r="NY7" s="115"/>
      <c r="NZ7" s="115"/>
      <c r="OA7" s="115"/>
      <c r="OB7" s="115"/>
      <c r="OC7" s="115"/>
      <c r="OD7" s="115"/>
      <c r="OE7" s="115"/>
      <c r="OF7" s="115"/>
      <c r="OG7" s="115"/>
      <c r="OH7" s="115"/>
      <c r="OI7" s="115"/>
      <c r="OJ7" s="115"/>
      <c r="OK7" s="115"/>
      <c r="OL7" s="115"/>
      <c r="OM7" s="115"/>
      <c r="ON7" s="115"/>
      <c r="OO7" s="115"/>
      <c r="OP7" s="115"/>
      <c r="OQ7" s="115"/>
      <c r="OR7" s="115"/>
      <c r="OS7" s="115"/>
      <c r="OT7" s="115"/>
      <c r="OU7" s="115"/>
      <c r="OV7" s="115"/>
      <c r="OW7" s="115"/>
    </row>
    <row r="8" spans="1:413" ht="17.45" hidden="1" customHeight="1" thickBot="1" x14ac:dyDescent="0.25">
      <c r="A8" s="96"/>
      <c r="B8" s="9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65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174"/>
      <c r="GK8" s="174"/>
      <c r="GL8" s="174"/>
      <c r="GM8" s="174"/>
      <c r="GN8" s="174"/>
      <c r="GO8" s="174"/>
      <c r="GP8" s="174"/>
      <c r="GQ8" s="174"/>
      <c r="GR8" s="174"/>
      <c r="GS8" s="174"/>
      <c r="GT8" s="174"/>
      <c r="GU8" s="174"/>
      <c r="GV8" s="174"/>
      <c r="GW8" s="174"/>
      <c r="GX8" s="174"/>
      <c r="GY8" s="174"/>
      <c r="GZ8" s="174"/>
      <c r="HA8" s="174"/>
      <c r="HB8" s="174"/>
      <c r="HC8" s="174"/>
      <c r="HD8" s="174"/>
      <c r="HE8" s="174"/>
      <c r="HF8" s="174"/>
      <c r="HG8" s="174"/>
      <c r="HH8" s="174"/>
      <c r="HI8" s="174"/>
      <c r="HJ8" s="174"/>
      <c r="HK8" s="174"/>
      <c r="HL8" s="174"/>
      <c r="HM8" s="174"/>
      <c r="HN8" s="174"/>
      <c r="HO8" s="174"/>
      <c r="HP8" s="174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  <c r="II8" s="176"/>
      <c r="IJ8" s="176"/>
      <c r="IK8" s="176"/>
      <c r="IL8" s="176"/>
      <c r="IM8" s="176"/>
      <c r="IN8" s="176"/>
      <c r="IO8" s="176"/>
      <c r="IP8" s="176"/>
      <c r="IQ8" s="176"/>
      <c r="IR8" s="176"/>
      <c r="IS8" s="176"/>
      <c r="IT8" s="176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5"/>
      <c r="JW8" s="115"/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115"/>
      <c r="KI8" s="115"/>
      <c r="KJ8" s="115"/>
      <c r="KK8" s="115"/>
      <c r="KL8" s="115"/>
      <c r="KM8" s="115"/>
      <c r="KN8" s="115"/>
      <c r="KO8" s="115"/>
      <c r="KP8" s="115"/>
      <c r="KQ8" s="115"/>
      <c r="KR8" s="115"/>
      <c r="KS8" s="115"/>
      <c r="KT8" s="115"/>
      <c r="KU8" s="115"/>
      <c r="KV8" s="115"/>
      <c r="KW8" s="115"/>
      <c r="KX8" s="115"/>
      <c r="KY8" s="115"/>
      <c r="KZ8" s="115"/>
      <c r="LA8" s="115"/>
      <c r="LB8" s="115"/>
      <c r="LC8" s="115"/>
      <c r="LD8" s="115"/>
      <c r="LE8" s="115"/>
      <c r="LF8" s="115"/>
      <c r="LG8" s="115"/>
      <c r="LH8" s="115"/>
      <c r="LI8" s="115"/>
      <c r="LJ8" s="115"/>
      <c r="LK8" s="115"/>
      <c r="LL8" s="115"/>
      <c r="LM8" s="115"/>
      <c r="LN8" s="115"/>
      <c r="LO8" s="115"/>
      <c r="LP8" s="115"/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115"/>
      <c r="ND8" s="115"/>
      <c r="NE8" s="115"/>
      <c r="NF8" s="115"/>
      <c r="NG8" s="115"/>
      <c r="NH8" s="115"/>
      <c r="NI8" s="115"/>
      <c r="NJ8" s="115"/>
      <c r="NK8" s="115"/>
      <c r="NL8" s="115"/>
      <c r="NM8" s="115"/>
      <c r="NN8" s="115"/>
      <c r="NO8" s="115"/>
      <c r="NP8" s="115"/>
      <c r="NQ8" s="115"/>
      <c r="NR8" s="115"/>
      <c r="NS8" s="115"/>
      <c r="NT8" s="115"/>
      <c r="NU8" s="115"/>
      <c r="NV8" s="115"/>
      <c r="NW8" s="115"/>
      <c r="NX8" s="115"/>
      <c r="NY8" s="115"/>
      <c r="NZ8" s="115"/>
      <c r="OA8" s="115"/>
      <c r="OB8" s="115"/>
      <c r="OC8" s="115"/>
      <c r="OD8" s="115"/>
      <c r="OE8" s="115"/>
      <c r="OF8" s="115"/>
      <c r="OG8" s="115"/>
      <c r="OH8" s="115"/>
      <c r="OI8" s="115"/>
      <c r="OJ8" s="115"/>
      <c r="OK8" s="115"/>
      <c r="OL8" s="115"/>
      <c r="OM8" s="115"/>
      <c r="ON8" s="115"/>
      <c r="OO8" s="115"/>
      <c r="OP8" s="115"/>
      <c r="OQ8" s="115"/>
      <c r="OR8" s="115"/>
      <c r="OS8" s="115"/>
      <c r="OT8" s="115"/>
      <c r="OU8" s="115"/>
      <c r="OV8" s="115"/>
      <c r="OW8" s="115"/>
    </row>
    <row r="9" spans="1:413" ht="18" hidden="1" customHeight="1" thickBot="1" x14ac:dyDescent="0.25">
      <c r="A9" s="96"/>
      <c r="B9" s="9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65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6"/>
      <c r="HR9" s="176"/>
      <c r="HS9" s="176"/>
      <c r="HT9" s="176"/>
      <c r="HU9" s="176"/>
      <c r="HV9" s="176"/>
      <c r="HW9" s="176"/>
      <c r="HX9" s="176"/>
      <c r="HY9" s="176"/>
      <c r="HZ9" s="176"/>
      <c r="IA9" s="176"/>
      <c r="IB9" s="176"/>
      <c r="IC9" s="176"/>
      <c r="ID9" s="176"/>
      <c r="IE9" s="176"/>
      <c r="IF9" s="176"/>
      <c r="IG9" s="176"/>
      <c r="IH9" s="176"/>
      <c r="II9" s="176"/>
      <c r="IJ9" s="176"/>
      <c r="IK9" s="176"/>
      <c r="IL9" s="176"/>
      <c r="IM9" s="176"/>
      <c r="IN9" s="176"/>
      <c r="IO9" s="176"/>
      <c r="IP9" s="176"/>
      <c r="IQ9" s="176"/>
      <c r="IR9" s="176"/>
      <c r="IS9" s="176"/>
      <c r="IT9" s="176"/>
      <c r="IU9" s="115"/>
      <c r="IV9" s="115"/>
      <c r="IW9" s="115"/>
      <c r="IX9" s="115"/>
      <c r="IY9" s="115"/>
      <c r="IZ9" s="115"/>
      <c r="JA9" s="115"/>
      <c r="JB9" s="115"/>
      <c r="JC9" s="115"/>
      <c r="JD9" s="115"/>
      <c r="JE9" s="115"/>
      <c r="JF9" s="115"/>
      <c r="JG9" s="115"/>
      <c r="JH9" s="115"/>
      <c r="JI9" s="115"/>
      <c r="JJ9" s="115"/>
      <c r="JK9" s="115"/>
      <c r="JL9" s="115"/>
      <c r="JM9" s="115"/>
      <c r="JN9" s="115"/>
      <c r="JO9" s="115"/>
      <c r="JP9" s="115"/>
      <c r="JQ9" s="115"/>
      <c r="JR9" s="115"/>
      <c r="JS9" s="115"/>
      <c r="JT9" s="115"/>
      <c r="JU9" s="115"/>
      <c r="JV9" s="115"/>
      <c r="JW9" s="115"/>
      <c r="JX9" s="115"/>
      <c r="JY9" s="115"/>
      <c r="JZ9" s="115"/>
      <c r="KA9" s="115"/>
      <c r="KB9" s="115"/>
      <c r="KC9" s="115"/>
      <c r="KD9" s="115"/>
      <c r="KE9" s="115"/>
      <c r="KF9" s="115"/>
      <c r="KG9" s="115"/>
      <c r="KH9" s="115"/>
      <c r="KI9" s="115"/>
      <c r="KJ9" s="115"/>
      <c r="KK9" s="115"/>
      <c r="KL9" s="115"/>
      <c r="KM9" s="115"/>
      <c r="KN9" s="115"/>
      <c r="KO9" s="115"/>
      <c r="KP9" s="115"/>
      <c r="KQ9" s="115"/>
      <c r="KR9" s="115"/>
      <c r="KS9" s="115"/>
      <c r="KT9" s="115"/>
      <c r="KU9" s="115"/>
      <c r="KV9" s="115"/>
      <c r="KW9" s="115"/>
      <c r="KX9" s="115"/>
      <c r="KY9" s="115"/>
      <c r="KZ9" s="115"/>
      <c r="LA9" s="115"/>
      <c r="LB9" s="115"/>
      <c r="LC9" s="115"/>
      <c r="LD9" s="115"/>
      <c r="LE9" s="115"/>
      <c r="LF9" s="115"/>
      <c r="LG9" s="115"/>
      <c r="LH9" s="115"/>
      <c r="LI9" s="115"/>
      <c r="LJ9" s="115"/>
      <c r="LK9" s="115"/>
      <c r="LL9" s="115"/>
      <c r="LM9" s="115"/>
      <c r="LN9" s="115"/>
      <c r="LO9" s="115"/>
      <c r="LP9" s="115"/>
      <c r="LQ9" s="115"/>
      <c r="LR9" s="115"/>
      <c r="LS9" s="115"/>
      <c r="LT9" s="115"/>
      <c r="LU9" s="115"/>
      <c r="LV9" s="115"/>
      <c r="LW9" s="115"/>
      <c r="LX9" s="115"/>
      <c r="LY9" s="115"/>
      <c r="LZ9" s="115"/>
      <c r="MA9" s="115"/>
      <c r="MB9" s="115"/>
      <c r="MC9" s="115"/>
      <c r="MD9" s="115"/>
      <c r="ME9" s="115"/>
      <c r="MF9" s="115"/>
      <c r="MG9" s="115"/>
      <c r="MH9" s="115"/>
      <c r="MI9" s="115"/>
      <c r="MJ9" s="115"/>
      <c r="MK9" s="115"/>
      <c r="ML9" s="115"/>
      <c r="MM9" s="115"/>
      <c r="MN9" s="115"/>
      <c r="MO9" s="115"/>
      <c r="MP9" s="115"/>
      <c r="MQ9" s="115"/>
      <c r="MR9" s="115"/>
      <c r="MS9" s="115"/>
      <c r="MT9" s="115"/>
      <c r="MU9" s="115"/>
      <c r="MV9" s="115"/>
      <c r="MW9" s="115"/>
      <c r="MX9" s="115"/>
      <c r="MY9" s="115"/>
      <c r="MZ9" s="115"/>
      <c r="NA9" s="115"/>
      <c r="NB9" s="115"/>
      <c r="NC9" s="115"/>
      <c r="ND9" s="115"/>
      <c r="NE9" s="115"/>
      <c r="NF9" s="115"/>
      <c r="NG9" s="115"/>
      <c r="NH9" s="115"/>
      <c r="NI9" s="115"/>
      <c r="NJ9" s="115"/>
      <c r="NK9" s="115"/>
      <c r="NL9" s="115"/>
      <c r="NM9" s="115"/>
      <c r="NN9" s="115"/>
      <c r="NO9" s="115"/>
      <c r="NP9" s="115"/>
      <c r="NQ9" s="115"/>
      <c r="NR9" s="115"/>
      <c r="NS9" s="115"/>
      <c r="NT9" s="115"/>
      <c r="NU9" s="115"/>
      <c r="NV9" s="115"/>
      <c r="NW9" s="115"/>
      <c r="NX9" s="115"/>
      <c r="NY9" s="115"/>
      <c r="NZ9" s="115"/>
      <c r="OA9" s="115"/>
      <c r="OB9" s="115"/>
      <c r="OC9" s="115"/>
      <c r="OD9" s="115"/>
      <c r="OE9" s="115"/>
      <c r="OF9" s="115"/>
      <c r="OG9" s="115"/>
      <c r="OH9" s="115"/>
      <c r="OI9" s="115"/>
      <c r="OJ9" s="115"/>
      <c r="OK9" s="115"/>
      <c r="OL9" s="115"/>
      <c r="OM9" s="115"/>
      <c r="ON9" s="115"/>
      <c r="OO9" s="115"/>
      <c r="OP9" s="115"/>
      <c r="OQ9" s="115"/>
      <c r="OR9" s="115"/>
      <c r="OS9" s="115"/>
      <c r="OT9" s="115"/>
      <c r="OU9" s="115"/>
      <c r="OV9" s="115"/>
      <c r="OW9" s="115"/>
    </row>
    <row r="10" spans="1:413" ht="30" hidden="1" customHeight="1" thickBot="1" x14ac:dyDescent="0.25">
      <c r="A10" s="96"/>
      <c r="B10" s="9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66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5"/>
      <c r="JW10" s="115"/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115"/>
      <c r="LK10" s="115"/>
      <c r="LL10" s="115"/>
      <c r="LM10" s="115"/>
      <c r="LN10" s="115"/>
      <c r="LO10" s="115"/>
      <c r="LP10" s="115"/>
      <c r="LQ10" s="115"/>
      <c r="LR10" s="115"/>
      <c r="LS10" s="115"/>
      <c r="LT10" s="115"/>
      <c r="LU10" s="115"/>
      <c r="LV10" s="115"/>
      <c r="LW10" s="115"/>
      <c r="LX10" s="115"/>
      <c r="LY10" s="115"/>
      <c r="LZ10" s="115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115"/>
      <c r="NI10" s="115"/>
      <c r="NJ10" s="115"/>
      <c r="NK10" s="115"/>
      <c r="NL10" s="115"/>
      <c r="NM10" s="115"/>
      <c r="NN10" s="115"/>
      <c r="NO10" s="115"/>
      <c r="NP10" s="115"/>
      <c r="NQ10" s="115"/>
      <c r="NR10" s="115"/>
      <c r="NS10" s="115"/>
      <c r="NT10" s="115"/>
      <c r="NU10" s="115"/>
      <c r="NV10" s="115"/>
      <c r="NW10" s="115"/>
      <c r="NX10" s="115"/>
      <c r="NY10" s="115"/>
      <c r="NZ10" s="115"/>
      <c r="OA10" s="115"/>
      <c r="OB10" s="115"/>
      <c r="OC10" s="115"/>
      <c r="OD10" s="115"/>
      <c r="OE10" s="115"/>
      <c r="OF10" s="115"/>
      <c r="OG10" s="115"/>
      <c r="OH10" s="115"/>
      <c r="OI10" s="115"/>
      <c r="OJ10" s="115"/>
      <c r="OK10" s="115"/>
      <c r="OL10" s="115"/>
      <c r="OM10" s="115"/>
      <c r="ON10" s="115"/>
      <c r="OO10" s="115"/>
      <c r="OP10" s="115"/>
      <c r="OQ10" s="115"/>
      <c r="OR10" s="115"/>
      <c r="OS10" s="115"/>
      <c r="OT10" s="115"/>
      <c r="OU10" s="115"/>
      <c r="OV10" s="115"/>
      <c r="OW10" s="115"/>
    </row>
    <row r="11" spans="1:413" ht="16.5" thickBot="1" x14ac:dyDescent="0.3">
      <c r="A11" s="96"/>
      <c r="B11" s="96"/>
      <c r="C11" s="98" t="s">
        <v>122</v>
      </c>
      <c r="D11" s="99" t="s">
        <v>2</v>
      </c>
      <c r="E11" s="99" t="s">
        <v>3</v>
      </c>
      <c r="F11" s="99" t="s">
        <v>123</v>
      </c>
      <c r="G11" s="99" t="s">
        <v>6</v>
      </c>
      <c r="H11" s="99" t="s">
        <v>7</v>
      </c>
      <c r="I11" s="119" t="s">
        <v>124</v>
      </c>
      <c r="J11" s="120"/>
      <c r="K11" s="120"/>
      <c r="L11" s="119" t="s">
        <v>163</v>
      </c>
      <c r="M11" s="120"/>
      <c r="N11" s="120"/>
      <c r="O11" s="162" t="s">
        <v>125</v>
      </c>
      <c r="P11" s="162"/>
      <c r="Q11" s="162"/>
      <c r="R11" s="162" t="s">
        <v>126</v>
      </c>
      <c r="S11" s="162"/>
      <c r="T11" s="162"/>
      <c r="U11" s="162" t="s">
        <v>127</v>
      </c>
      <c r="V11" s="162"/>
      <c r="W11" s="163"/>
      <c r="X11" s="98" t="s">
        <v>128</v>
      </c>
      <c r="Y11" s="99"/>
      <c r="Z11" s="99"/>
      <c r="AA11" s="99" t="s">
        <v>129</v>
      </c>
      <c r="AB11" s="99"/>
      <c r="AC11" s="99"/>
      <c r="AD11" s="99" t="s">
        <v>1552</v>
      </c>
      <c r="AE11" s="99"/>
      <c r="AF11" s="99"/>
      <c r="AG11" s="99" t="s">
        <v>164</v>
      </c>
      <c r="AH11" s="99"/>
      <c r="AI11" s="99"/>
      <c r="AJ11" s="100" t="s">
        <v>130</v>
      </c>
      <c r="AK11" s="100"/>
      <c r="AL11" s="100"/>
      <c r="AM11" s="152" t="s">
        <v>1561</v>
      </c>
      <c r="AN11" s="153"/>
      <c r="AO11" s="154"/>
      <c r="AP11" s="161" t="s">
        <v>131</v>
      </c>
      <c r="AQ11" s="162"/>
      <c r="AR11" s="163"/>
      <c r="AS11" s="161" t="s">
        <v>132</v>
      </c>
      <c r="AT11" s="162"/>
      <c r="AU11" s="163"/>
      <c r="AV11" s="152" t="s">
        <v>133</v>
      </c>
      <c r="AW11" s="153"/>
      <c r="AX11" s="154"/>
      <c r="AY11" s="139" t="s">
        <v>134</v>
      </c>
      <c r="AZ11" s="139"/>
      <c r="BA11" s="139"/>
      <c r="BB11" s="161" t="s">
        <v>135</v>
      </c>
      <c r="BC11" s="162"/>
      <c r="BD11" s="163"/>
      <c r="BE11" s="161" t="s">
        <v>136</v>
      </c>
      <c r="BF11" s="162"/>
      <c r="BG11" s="163"/>
      <c r="BH11" s="161" t="s">
        <v>137</v>
      </c>
      <c r="BI11" s="162"/>
      <c r="BJ11" s="163"/>
      <c r="BK11" s="161" t="s">
        <v>1567</v>
      </c>
      <c r="BL11" s="162"/>
      <c r="BM11" s="163"/>
      <c r="BN11" s="109" t="s">
        <v>138</v>
      </c>
      <c r="BO11" s="110"/>
      <c r="BP11" s="111"/>
      <c r="BQ11" s="109" t="s">
        <v>139</v>
      </c>
      <c r="BR11" s="110"/>
      <c r="BS11" s="111"/>
      <c r="BT11" s="109" t="s">
        <v>140</v>
      </c>
      <c r="BU11" s="110"/>
      <c r="BV11" s="111"/>
      <c r="BW11" s="115" t="s">
        <v>141</v>
      </c>
      <c r="BX11" s="115"/>
      <c r="BY11" s="115"/>
      <c r="BZ11" s="110" t="s">
        <v>142</v>
      </c>
      <c r="CA11" s="110"/>
      <c r="CB11" s="111"/>
      <c r="CC11" s="109" t="s">
        <v>143</v>
      </c>
      <c r="CD11" s="110"/>
      <c r="CE11" s="111"/>
      <c r="CF11" s="103" t="s">
        <v>144</v>
      </c>
      <c r="CG11" s="104"/>
      <c r="CH11" s="105"/>
      <c r="CI11" s="109" t="s">
        <v>145</v>
      </c>
      <c r="CJ11" s="110"/>
      <c r="CK11" s="111"/>
      <c r="CL11" s="109" t="s">
        <v>146</v>
      </c>
      <c r="CM11" s="110"/>
      <c r="CN11" s="111"/>
      <c r="CO11" s="109" t="s">
        <v>165</v>
      </c>
      <c r="CP11" s="110"/>
      <c r="CQ11" s="111"/>
      <c r="CR11" s="109" t="s">
        <v>147</v>
      </c>
      <c r="CS11" s="110"/>
      <c r="CT11" s="111"/>
      <c r="CU11" s="109" t="s">
        <v>148</v>
      </c>
      <c r="CV11" s="110"/>
      <c r="CW11" s="111"/>
      <c r="CX11" s="109" t="s">
        <v>149</v>
      </c>
      <c r="CY11" s="110"/>
      <c r="CZ11" s="111"/>
      <c r="DA11" s="103" t="s">
        <v>150</v>
      </c>
      <c r="DB11" s="104"/>
      <c r="DC11" s="105"/>
      <c r="DD11" s="111" t="s">
        <v>420</v>
      </c>
      <c r="DE11" s="115"/>
      <c r="DF11" s="115"/>
      <c r="DG11" s="115" t="s">
        <v>421</v>
      </c>
      <c r="DH11" s="115"/>
      <c r="DI11" s="115"/>
      <c r="DJ11" s="115" t="s">
        <v>422</v>
      </c>
      <c r="DK11" s="115"/>
      <c r="DL11" s="115"/>
      <c r="DM11" s="115" t="s">
        <v>423</v>
      </c>
      <c r="DN11" s="115"/>
      <c r="DO11" s="115"/>
      <c r="DP11" s="115" t="s">
        <v>424</v>
      </c>
      <c r="DQ11" s="115"/>
      <c r="DR11" s="115"/>
      <c r="DS11" s="115" t="s">
        <v>425</v>
      </c>
      <c r="DT11" s="115"/>
      <c r="DU11" s="115"/>
      <c r="DV11" s="115" t="s">
        <v>426</v>
      </c>
      <c r="DW11" s="115"/>
      <c r="DX11" s="115"/>
      <c r="DY11" s="111" t="s">
        <v>151</v>
      </c>
      <c r="DZ11" s="115"/>
      <c r="EA11" s="115"/>
      <c r="EB11" s="115" t="s">
        <v>152</v>
      </c>
      <c r="EC11" s="115"/>
      <c r="ED11" s="115"/>
      <c r="EE11" s="115" t="s">
        <v>153</v>
      </c>
      <c r="EF11" s="115"/>
      <c r="EG11" s="115"/>
      <c r="EH11" s="152" t="s">
        <v>166</v>
      </c>
      <c r="EI11" s="153"/>
      <c r="EJ11" s="154"/>
      <c r="EK11" s="152" t="s">
        <v>154</v>
      </c>
      <c r="EL11" s="153"/>
      <c r="EM11" s="154"/>
      <c r="EN11" s="152" t="s">
        <v>155</v>
      </c>
      <c r="EO11" s="153"/>
      <c r="EP11" s="154"/>
      <c r="EQ11" s="152" t="s">
        <v>156</v>
      </c>
      <c r="ER11" s="153"/>
      <c r="ES11" s="154"/>
      <c r="ET11" s="152" t="s">
        <v>157</v>
      </c>
      <c r="EU11" s="153"/>
      <c r="EV11" s="154"/>
      <c r="EW11" s="109" t="s">
        <v>158</v>
      </c>
      <c r="EX11" s="110"/>
      <c r="EY11" s="111"/>
      <c r="EZ11" s="109" t="s">
        <v>159</v>
      </c>
      <c r="FA11" s="110"/>
      <c r="FB11" s="111"/>
      <c r="FC11" s="152" t="s">
        <v>160</v>
      </c>
      <c r="FD11" s="153"/>
      <c r="FE11" s="154"/>
      <c r="FF11" s="103" t="s">
        <v>161</v>
      </c>
      <c r="FG11" s="104"/>
      <c r="FH11" s="105"/>
      <c r="FI11" s="109" t="s">
        <v>162</v>
      </c>
      <c r="FJ11" s="110"/>
      <c r="FK11" s="111"/>
      <c r="FL11" s="109" t="s">
        <v>167</v>
      </c>
      <c r="FM11" s="110"/>
      <c r="FN11" s="111"/>
      <c r="FO11" s="100" t="s">
        <v>168</v>
      </c>
      <c r="FP11" s="100"/>
      <c r="FQ11" s="100"/>
      <c r="FR11" s="115" t="s">
        <v>427</v>
      </c>
      <c r="FS11" s="115"/>
      <c r="FT11" s="115"/>
      <c r="FU11" s="115" t="s">
        <v>428</v>
      </c>
      <c r="FV11" s="115"/>
      <c r="FW11" s="115"/>
      <c r="FX11" s="115" t="s">
        <v>429</v>
      </c>
      <c r="FY11" s="115"/>
      <c r="FZ11" s="115"/>
      <c r="GA11" s="115" t="s">
        <v>430</v>
      </c>
      <c r="GB11" s="115"/>
      <c r="GC11" s="115"/>
      <c r="GD11" s="115" t="s">
        <v>431</v>
      </c>
      <c r="GE11" s="115"/>
      <c r="GF11" s="115"/>
      <c r="GG11" s="152" t="s">
        <v>432</v>
      </c>
      <c r="GH11" s="153"/>
      <c r="GI11" s="154"/>
      <c r="GJ11" s="152" t="s">
        <v>433</v>
      </c>
      <c r="GK11" s="153"/>
      <c r="GL11" s="154"/>
      <c r="GM11" s="152" t="s">
        <v>434</v>
      </c>
      <c r="GN11" s="153"/>
      <c r="GO11" s="154"/>
      <c r="GP11" s="152" t="s">
        <v>435</v>
      </c>
      <c r="GQ11" s="153"/>
      <c r="GR11" s="154"/>
      <c r="GS11" s="152" t="s">
        <v>436</v>
      </c>
      <c r="GT11" s="153"/>
      <c r="GU11" s="154"/>
      <c r="GV11" s="152" t="s">
        <v>437</v>
      </c>
      <c r="GW11" s="153"/>
      <c r="GX11" s="154"/>
      <c r="GY11" s="152" t="s">
        <v>438</v>
      </c>
      <c r="GZ11" s="153"/>
      <c r="HA11" s="154"/>
      <c r="HB11" s="152" t="s">
        <v>439</v>
      </c>
      <c r="HC11" s="153"/>
      <c r="HD11" s="154"/>
      <c r="HE11" s="152" t="s">
        <v>440</v>
      </c>
      <c r="HF11" s="153"/>
      <c r="HG11" s="153"/>
      <c r="HH11" s="153" t="s">
        <v>441</v>
      </c>
      <c r="HI11" s="153"/>
      <c r="HJ11" s="153"/>
      <c r="HK11" s="153" t="s">
        <v>442</v>
      </c>
      <c r="HL11" s="153"/>
      <c r="HM11" s="153"/>
      <c r="HN11" s="153" t="s">
        <v>443</v>
      </c>
      <c r="HO11" s="153"/>
      <c r="HP11" s="153"/>
      <c r="HQ11" s="115" t="s">
        <v>444</v>
      </c>
      <c r="HR11" s="115"/>
      <c r="HS11" s="115"/>
      <c r="HT11" s="115" t="s">
        <v>445</v>
      </c>
      <c r="HU11" s="115"/>
      <c r="HV11" s="115"/>
      <c r="HW11" s="115" t="s">
        <v>446</v>
      </c>
      <c r="HX11" s="115"/>
      <c r="HY11" s="115"/>
      <c r="HZ11" s="115" t="s">
        <v>447</v>
      </c>
      <c r="IA11" s="115"/>
      <c r="IB11" s="115"/>
      <c r="IC11" s="115" t="s">
        <v>448</v>
      </c>
      <c r="ID11" s="115"/>
      <c r="IE11" s="115"/>
      <c r="IF11" s="115" t="s">
        <v>449</v>
      </c>
      <c r="IG11" s="115"/>
      <c r="IH11" s="115"/>
      <c r="II11" s="115" t="s">
        <v>450</v>
      </c>
      <c r="IJ11" s="115"/>
      <c r="IK11" s="115"/>
      <c r="IL11" s="115" t="s">
        <v>451</v>
      </c>
      <c r="IM11" s="115"/>
      <c r="IN11" s="115"/>
      <c r="IO11" s="115" t="s">
        <v>452</v>
      </c>
      <c r="IP11" s="115"/>
      <c r="IQ11" s="115"/>
      <c r="IR11" s="115" t="s">
        <v>453</v>
      </c>
      <c r="IS11" s="115"/>
      <c r="IT11" s="115"/>
      <c r="IU11" s="111" t="s">
        <v>454</v>
      </c>
      <c r="IV11" s="115"/>
      <c r="IW11" s="115"/>
      <c r="IX11" s="115" t="s">
        <v>455</v>
      </c>
      <c r="IY11" s="115"/>
      <c r="IZ11" s="115"/>
      <c r="JA11" s="115" t="s">
        <v>456</v>
      </c>
      <c r="JB11" s="115"/>
      <c r="JC11" s="115"/>
      <c r="JD11" s="115" t="s">
        <v>457</v>
      </c>
      <c r="JE11" s="115"/>
      <c r="JF11" s="115"/>
      <c r="JG11" s="115" t="s">
        <v>458</v>
      </c>
      <c r="JH11" s="115"/>
      <c r="JI11" s="115"/>
      <c r="JJ11" s="115" t="s">
        <v>459</v>
      </c>
      <c r="JK11" s="115"/>
      <c r="JL11" s="115"/>
      <c r="JM11" s="115" t="s">
        <v>460</v>
      </c>
      <c r="JN11" s="115"/>
      <c r="JO11" s="115"/>
      <c r="JP11" s="115" t="s">
        <v>461</v>
      </c>
      <c r="JQ11" s="115"/>
      <c r="JR11" s="115"/>
      <c r="JS11" s="115" t="s">
        <v>462</v>
      </c>
      <c r="JT11" s="115"/>
      <c r="JU11" s="115"/>
      <c r="JV11" s="115" t="s">
        <v>463</v>
      </c>
      <c r="JW11" s="115"/>
      <c r="JX11" s="115"/>
      <c r="JY11" s="115" t="s">
        <v>464</v>
      </c>
      <c r="JZ11" s="115"/>
      <c r="KA11" s="115"/>
      <c r="KB11" s="115" t="s">
        <v>465</v>
      </c>
      <c r="KC11" s="115"/>
      <c r="KD11" s="115"/>
      <c r="KE11" s="115" t="s">
        <v>466</v>
      </c>
      <c r="KF11" s="115"/>
      <c r="KG11" s="115"/>
      <c r="KH11" s="115" t="s">
        <v>467</v>
      </c>
      <c r="KI11" s="115"/>
      <c r="KJ11" s="115"/>
      <c r="KK11" s="115" t="s">
        <v>468</v>
      </c>
      <c r="KL11" s="115"/>
      <c r="KM11" s="115"/>
      <c r="KN11" s="115" t="s">
        <v>469</v>
      </c>
      <c r="KO11" s="115"/>
      <c r="KP11" s="115"/>
      <c r="KQ11" s="115" t="s">
        <v>470</v>
      </c>
      <c r="KR11" s="115"/>
      <c r="KS11" s="109"/>
      <c r="KT11" s="115" t="s">
        <v>471</v>
      </c>
      <c r="KU11" s="115"/>
      <c r="KV11" s="109"/>
      <c r="KW11" s="115" t="s">
        <v>472</v>
      </c>
      <c r="KX11" s="115"/>
      <c r="KY11" s="109"/>
      <c r="KZ11" s="115" t="s">
        <v>473</v>
      </c>
      <c r="LA11" s="115"/>
      <c r="LB11" s="109"/>
      <c r="LC11" s="109" t="s">
        <v>474</v>
      </c>
      <c r="LD11" s="129"/>
      <c r="LE11" s="129"/>
      <c r="LF11" s="109" t="s">
        <v>475</v>
      </c>
      <c r="LG11" s="110"/>
      <c r="LH11" s="111"/>
      <c r="LI11" s="109" t="s">
        <v>476</v>
      </c>
      <c r="LJ11" s="110"/>
      <c r="LK11" s="111"/>
      <c r="LL11" s="109" t="s">
        <v>477</v>
      </c>
      <c r="LM11" s="110"/>
      <c r="LN11" s="111"/>
      <c r="LO11" s="109" t="s">
        <v>478</v>
      </c>
      <c r="LP11" s="110"/>
      <c r="LQ11" s="111"/>
      <c r="LR11" s="109" t="s">
        <v>479</v>
      </c>
      <c r="LS11" s="110"/>
      <c r="LT11" s="111"/>
      <c r="LU11" s="109" t="s">
        <v>480</v>
      </c>
      <c r="LV11" s="110"/>
      <c r="LW11" s="111"/>
      <c r="LX11" s="109" t="s">
        <v>481</v>
      </c>
      <c r="LY11" s="110"/>
      <c r="LZ11" s="111"/>
      <c r="MA11" s="109" t="s">
        <v>482</v>
      </c>
      <c r="MB11" s="110"/>
      <c r="MC11" s="111"/>
      <c r="MD11" s="109" t="s">
        <v>483</v>
      </c>
      <c r="ME11" s="110"/>
      <c r="MF11" s="111"/>
      <c r="MG11" s="109" t="s">
        <v>484</v>
      </c>
      <c r="MH11" s="110"/>
      <c r="MI11" s="111"/>
      <c r="MJ11" s="109" t="s">
        <v>485</v>
      </c>
      <c r="MK11" s="110"/>
      <c r="ML11" s="111"/>
      <c r="MM11" s="109" t="s">
        <v>486</v>
      </c>
      <c r="MN11" s="110"/>
      <c r="MO11" s="111"/>
      <c r="MP11" s="109" t="s">
        <v>487</v>
      </c>
      <c r="MQ11" s="110"/>
      <c r="MR11" s="111"/>
      <c r="MS11" s="109" t="s">
        <v>488</v>
      </c>
      <c r="MT11" s="110"/>
      <c r="MU11" s="111"/>
      <c r="MV11" s="109" t="s">
        <v>489</v>
      </c>
      <c r="MW11" s="110"/>
      <c r="MX11" s="111"/>
      <c r="MY11" s="109" t="s">
        <v>490</v>
      </c>
      <c r="MZ11" s="110"/>
      <c r="NA11" s="111"/>
      <c r="NB11" s="109" t="s">
        <v>491</v>
      </c>
      <c r="NC11" s="110"/>
      <c r="ND11" s="111"/>
      <c r="NE11" s="109" t="s">
        <v>492</v>
      </c>
      <c r="NF11" s="110"/>
      <c r="NG11" s="110"/>
      <c r="NH11" s="115" t="s">
        <v>493</v>
      </c>
      <c r="NI11" s="115"/>
      <c r="NJ11" s="115"/>
      <c r="NK11" s="115" t="s">
        <v>494</v>
      </c>
      <c r="NL11" s="115"/>
      <c r="NM11" s="115"/>
      <c r="NN11" s="115" t="s">
        <v>495</v>
      </c>
      <c r="NO11" s="115"/>
      <c r="NP11" s="115"/>
      <c r="NQ11" s="115" t="s">
        <v>496</v>
      </c>
      <c r="NR11" s="115"/>
      <c r="NS11" s="115"/>
      <c r="NT11" s="115" t="s">
        <v>497</v>
      </c>
      <c r="NU11" s="115"/>
      <c r="NV11" s="115"/>
      <c r="NW11" s="115" t="s">
        <v>498</v>
      </c>
      <c r="NX11" s="115"/>
      <c r="NY11" s="115"/>
      <c r="NZ11" s="115" t="s">
        <v>499</v>
      </c>
      <c r="OA11" s="115"/>
      <c r="OB11" s="115"/>
      <c r="OC11" s="115" t="s">
        <v>500</v>
      </c>
      <c r="OD11" s="115"/>
      <c r="OE11" s="115"/>
      <c r="OF11" s="115" t="s">
        <v>501</v>
      </c>
      <c r="OG11" s="115"/>
      <c r="OH11" s="115"/>
      <c r="OI11" s="115" t="s">
        <v>502</v>
      </c>
      <c r="OJ11" s="115"/>
      <c r="OK11" s="115"/>
      <c r="OL11" s="115" t="s">
        <v>503</v>
      </c>
      <c r="OM11" s="115"/>
      <c r="ON11" s="115"/>
      <c r="OO11" s="115" t="s">
        <v>504</v>
      </c>
      <c r="OP11" s="115"/>
      <c r="OQ11" s="115"/>
      <c r="OR11" s="115" t="s">
        <v>505</v>
      </c>
      <c r="OS11" s="115"/>
      <c r="OT11" s="115"/>
      <c r="OU11" s="115" t="s">
        <v>506</v>
      </c>
      <c r="OV11" s="115"/>
      <c r="OW11" s="115"/>
    </row>
    <row r="12" spans="1:413" ht="124.9" customHeight="1" thickBot="1" x14ac:dyDescent="0.3">
      <c r="A12" s="96"/>
      <c r="B12" s="96"/>
      <c r="C12" s="155" t="s">
        <v>1537</v>
      </c>
      <c r="D12" s="156"/>
      <c r="E12" s="157"/>
      <c r="F12" s="148" t="s">
        <v>1540</v>
      </c>
      <c r="G12" s="149"/>
      <c r="H12" s="150"/>
      <c r="I12" s="148" t="s">
        <v>1541</v>
      </c>
      <c r="J12" s="149"/>
      <c r="K12" s="150"/>
      <c r="L12" s="148" t="s">
        <v>1545</v>
      </c>
      <c r="M12" s="149"/>
      <c r="N12" s="150"/>
      <c r="O12" s="148" t="s">
        <v>1546</v>
      </c>
      <c r="P12" s="149"/>
      <c r="Q12" s="150"/>
      <c r="R12" s="148" t="s">
        <v>1547</v>
      </c>
      <c r="S12" s="149"/>
      <c r="T12" s="150"/>
      <c r="U12" s="148" t="s">
        <v>688</v>
      </c>
      <c r="V12" s="149"/>
      <c r="W12" s="150"/>
      <c r="X12" s="148" t="s">
        <v>690</v>
      </c>
      <c r="Y12" s="149"/>
      <c r="Z12" s="150"/>
      <c r="AA12" s="155" t="s">
        <v>692</v>
      </c>
      <c r="AB12" s="156"/>
      <c r="AC12" s="157"/>
      <c r="AD12" s="155" t="s">
        <v>1553</v>
      </c>
      <c r="AE12" s="156"/>
      <c r="AF12" s="157"/>
      <c r="AG12" s="148" t="s">
        <v>1554</v>
      </c>
      <c r="AH12" s="149"/>
      <c r="AI12" s="150"/>
      <c r="AJ12" s="148" t="s">
        <v>1558</v>
      </c>
      <c r="AK12" s="149"/>
      <c r="AL12" s="150"/>
      <c r="AM12" s="155" t="s">
        <v>1560</v>
      </c>
      <c r="AN12" s="156"/>
      <c r="AO12" s="157"/>
      <c r="AP12" s="148" t="s">
        <v>700</v>
      </c>
      <c r="AQ12" s="149"/>
      <c r="AR12" s="150"/>
      <c r="AS12" s="155" t="s">
        <v>1562</v>
      </c>
      <c r="AT12" s="156"/>
      <c r="AU12" s="157"/>
      <c r="AV12" s="148" t="s">
        <v>1563</v>
      </c>
      <c r="AW12" s="149"/>
      <c r="AX12" s="150"/>
      <c r="AY12" s="148" t="s">
        <v>706</v>
      </c>
      <c r="AZ12" s="149"/>
      <c r="BA12" s="150"/>
      <c r="BB12" s="148" t="s">
        <v>1564</v>
      </c>
      <c r="BC12" s="149"/>
      <c r="BD12" s="150"/>
      <c r="BE12" s="148" t="s">
        <v>1565</v>
      </c>
      <c r="BF12" s="149"/>
      <c r="BG12" s="150"/>
      <c r="BH12" s="148" t="s">
        <v>1566</v>
      </c>
      <c r="BI12" s="149"/>
      <c r="BJ12" s="150"/>
      <c r="BK12" s="180" t="s">
        <v>1572</v>
      </c>
      <c r="BL12" s="151"/>
      <c r="BM12" s="181"/>
      <c r="BN12" s="148" t="s">
        <v>1568</v>
      </c>
      <c r="BO12" s="149"/>
      <c r="BP12" s="150"/>
      <c r="BQ12" s="180" t="s">
        <v>1569</v>
      </c>
      <c r="BR12" s="151"/>
      <c r="BS12" s="181"/>
      <c r="BT12" s="148" t="s">
        <v>721</v>
      </c>
      <c r="BU12" s="149"/>
      <c r="BV12" s="150"/>
      <c r="BW12" s="148" t="s">
        <v>1577</v>
      </c>
      <c r="BX12" s="149"/>
      <c r="BY12" s="150"/>
      <c r="BZ12" s="148" t="s">
        <v>724</v>
      </c>
      <c r="CA12" s="149"/>
      <c r="CB12" s="150"/>
      <c r="CC12" s="148" t="s">
        <v>727</v>
      </c>
      <c r="CD12" s="149"/>
      <c r="CE12" s="149"/>
      <c r="CF12" s="171" t="s">
        <v>1580</v>
      </c>
      <c r="CG12" s="172"/>
      <c r="CH12" s="173"/>
      <c r="CI12" s="148" t="s">
        <v>1584</v>
      </c>
      <c r="CJ12" s="149"/>
      <c r="CK12" s="150"/>
      <c r="CL12" s="148" t="s">
        <v>1585</v>
      </c>
      <c r="CM12" s="149"/>
      <c r="CN12" s="150"/>
      <c r="CO12" s="148" t="s">
        <v>1586</v>
      </c>
      <c r="CP12" s="149"/>
      <c r="CQ12" s="150"/>
      <c r="CR12" s="148" t="s">
        <v>1587</v>
      </c>
      <c r="CS12" s="149"/>
      <c r="CT12" s="150"/>
      <c r="CU12" s="148" t="s">
        <v>1588</v>
      </c>
      <c r="CV12" s="149"/>
      <c r="CW12" s="150"/>
      <c r="CX12" s="148" t="s">
        <v>1589</v>
      </c>
      <c r="CY12" s="149"/>
      <c r="CZ12" s="149"/>
      <c r="DA12" s="171" t="s">
        <v>737</v>
      </c>
      <c r="DB12" s="172"/>
      <c r="DC12" s="173"/>
      <c r="DD12" s="148" t="s">
        <v>1594</v>
      </c>
      <c r="DE12" s="149"/>
      <c r="DF12" s="150"/>
      <c r="DG12" s="148" t="s">
        <v>1595</v>
      </c>
      <c r="DH12" s="149"/>
      <c r="DI12" s="150"/>
      <c r="DJ12" s="148" t="s">
        <v>1599</v>
      </c>
      <c r="DK12" s="149"/>
      <c r="DL12" s="150"/>
      <c r="DM12" s="148" t="s">
        <v>750</v>
      </c>
      <c r="DN12" s="149"/>
      <c r="DO12" s="150"/>
      <c r="DP12" s="148" t="s">
        <v>753</v>
      </c>
      <c r="DQ12" s="149"/>
      <c r="DR12" s="150"/>
      <c r="DS12" s="148" t="s">
        <v>1601</v>
      </c>
      <c r="DT12" s="149"/>
      <c r="DU12" s="150"/>
      <c r="DV12" s="148" t="s">
        <v>727</v>
      </c>
      <c r="DW12" s="149"/>
      <c r="DX12" s="150"/>
      <c r="DY12" s="148" t="s">
        <v>1606</v>
      </c>
      <c r="DZ12" s="149"/>
      <c r="EA12" s="150"/>
      <c r="EB12" s="148" t="s">
        <v>1607</v>
      </c>
      <c r="EC12" s="149"/>
      <c r="ED12" s="150"/>
      <c r="EE12" s="182" t="s">
        <v>762</v>
      </c>
      <c r="EF12" s="183"/>
      <c r="EG12" s="184"/>
      <c r="EH12" s="182" t="s">
        <v>1610</v>
      </c>
      <c r="EI12" s="183"/>
      <c r="EJ12" s="184"/>
      <c r="EK12" s="182" t="s">
        <v>766</v>
      </c>
      <c r="EL12" s="183"/>
      <c r="EM12" s="184"/>
      <c r="EN12" s="182" t="s">
        <v>767</v>
      </c>
      <c r="EO12" s="183"/>
      <c r="EP12" s="184"/>
      <c r="EQ12" s="182" t="s">
        <v>1613</v>
      </c>
      <c r="ER12" s="183"/>
      <c r="ES12" s="184"/>
      <c r="ET12" s="177" t="s">
        <v>1614</v>
      </c>
      <c r="EU12" s="172"/>
      <c r="EV12" s="178"/>
      <c r="EW12" s="177" t="s">
        <v>1615</v>
      </c>
      <c r="EX12" s="172"/>
      <c r="EY12" s="178"/>
      <c r="EZ12" s="177" t="s">
        <v>1616</v>
      </c>
      <c r="FA12" s="172"/>
      <c r="FB12" s="178"/>
      <c r="FC12" s="177" t="s">
        <v>1618</v>
      </c>
      <c r="FD12" s="172"/>
      <c r="FE12" s="172"/>
      <c r="FF12" s="171" t="s">
        <v>1625</v>
      </c>
      <c r="FG12" s="172"/>
      <c r="FH12" s="173"/>
      <c r="FI12" s="172" t="s">
        <v>1622</v>
      </c>
      <c r="FJ12" s="172"/>
      <c r="FK12" s="178"/>
      <c r="FL12" s="177" t="s">
        <v>1623</v>
      </c>
      <c r="FM12" s="172"/>
      <c r="FN12" s="172"/>
      <c r="FO12" s="185" t="s">
        <v>785</v>
      </c>
      <c r="FP12" s="186"/>
      <c r="FQ12" s="187"/>
      <c r="FR12" s="172" t="s">
        <v>1630</v>
      </c>
      <c r="FS12" s="172"/>
      <c r="FT12" s="178"/>
      <c r="FU12" s="177" t="s">
        <v>1632</v>
      </c>
      <c r="FV12" s="172"/>
      <c r="FW12" s="178"/>
      <c r="FX12" s="177" t="s">
        <v>790</v>
      </c>
      <c r="FY12" s="172"/>
      <c r="FZ12" s="178"/>
      <c r="GA12" s="177" t="s">
        <v>1634</v>
      </c>
      <c r="GB12" s="172"/>
      <c r="GC12" s="172"/>
      <c r="GD12" s="171" t="s">
        <v>1636</v>
      </c>
      <c r="GE12" s="172"/>
      <c r="GF12" s="173"/>
      <c r="GG12" s="182" t="s">
        <v>1640</v>
      </c>
      <c r="GH12" s="183"/>
      <c r="GI12" s="184"/>
      <c r="GJ12" s="182" t="s">
        <v>801</v>
      </c>
      <c r="GK12" s="183"/>
      <c r="GL12" s="184"/>
      <c r="GM12" s="182" t="s">
        <v>805</v>
      </c>
      <c r="GN12" s="183"/>
      <c r="GO12" s="184"/>
      <c r="GP12" s="182" t="s">
        <v>809</v>
      </c>
      <c r="GQ12" s="183"/>
      <c r="GR12" s="184"/>
      <c r="GS12" s="182" t="s">
        <v>813</v>
      </c>
      <c r="GT12" s="183"/>
      <c r="GU12" s="184"/>
      <c r="GV12" s="182" t="s">
        <v>816</v>
      </c>
      <c r="GW12" s="183"/>
      <c r="GX12" s="184"/>
      <c r="GY12" s="182" t="s">
        <v>820</v>
      </c>
      <c r="GZ12" s="183"/>
      <c r="HA12" s="184"/>
      <c r="HB12" s="182" t="s">
        <v>824</v>
      </c>
      <c r="HC12" s="183"/>
      <c r="HD12" s="184"/>
      <c r="HE12" s="182" t="s">
        <v>828</v>
      </c>
      <c r="HF12" s="183"/>
      <c r="HG12" s="184"/>
      <c r="HH12" s="182" t="s">
        <v>832</v>
      </c>
      <c r="HI12" s="183"/>
      <c r="HJ12" s="184"/>
      <c r="HK12" s="182" t="s">
        <v>835</v>
      </c>
      <c r="HL12" s="183"/>
      <c r="HM12" s="184"/>
      <c r="HN12" s="177" t="s">
        <v>839</v>
      </c>
      <c r="HO12" s="172"/>
      <c r="HP12" s="178"/>
      <c r="HQ12" s="177" t="s">
        <v>843</v>
      </c>
      <c r="HR12" s="172"/>
      <c r="HS12" s="178"/>
      <c r="HT12" s="177" t="s">
        <v>847</v>
      </c>
      <c r="HU12" s="172"/>
      <c r="HV12" s="178"/>
      <c r="HW12" s="177" t="s">
        <v>851</v>
      </c>
      <c r="HX12" s="172"/>
      <c r="HY12" s="178"/>
      <c r="HZ12" s="177" t="s">
        <v>855</v>
      </c>
      <c r="IA12" s="172"/>
      <c r="IB12" s="178"/>
      <c r="IC12" s="177" t="s">
        <v>859</v>
      </c>
      <c r="ID12" s="172"/>
      <c r="IE12" s="178"/>
      <c r="IF12" s="177" t="s">
        <v>863</v>
      </c>
      <c r="IG12" s="172"/>
      <c r="IH12" s="178"/>
      <c r="II12" s="177" t="s">
        <v>867</v>
      </c>
      <c r="IJ12" s="172"/>
      <c r="IK12" s="178"/>
      <c r="IL12" s="177" t="s">
        <v>675</v>
      </c>
      <c r="IM12" s="172"/>
      <c r="IN12" s="178"/>
      <c r="IO12" s="177" t="s">
        <v>873</v>
      </c>
      <c r="IP12" s="172"/>
      <c r="IQ12" s="178"/>
      <c r="IR12" s="177" t="s">
        <v>874</v>
      </c>
      <c r="IS12" s="172"/>
      <c r="IT12" s="178"/>
      <c r="IU12" s="177" t="s">
        <v>878</v>
      </c>
      <c r="IV12" s="172"/>
      <c r="IW12" s="178"/>
      <c r="IX12" s="177" t="s">
        <v>882</v>
      </c>
      <c r="IY12" s="172"/>
      <c r="IZ12" s="178"/>
      <c r="JA12" s="177" t="s">
        <v>886</v>
      </c>
      <c r="JB12" s="172"/>
      <c r="JC12" s="178"/>
      <c r="JD12" s="177" t="s">
        <v>890</v>
      </c>
      <c r="JE12" s="172"/>
      <c r="JF12" s="178"/>
      <c r="JG12" s="177" t="s">
        <v>894</v>
      </c>
      <c r="JH12" s="172"/>
      <c r="JI12" s="178"/>
      <c r="JJ12" s="177" t="s">
        <v>898</v>
      </c>
      <c r="JK12" s="172"/>
      <c r="JL12" s="178"/>
      <c r="JM12" s="177" t="s">
        <v>902</v>
      </c>
      <c r="JN12" s="172"/>
      <c r="JO12" s="178"/>
      <c r="JP12" s="177" t="s">
        <v>906</v>
      </c>
      <c r="JQ12" s="172"/>
      <c r="JR12" s="178"/>
      <c r="JS12" s="177" t="s">
        <v>910</v>
      </c>
      <c r="JT12" s="172"/>
      <c r="JU12" s="178"/>
      <c r="JV12" s="177" t="s">
        <v>914</v>
      </c>
      <c r="JW12" s="172"/>
      <c r="JX12" s="178"/>
      <c r="JY12" s="177" t="s">
        <v>918</v>
      </c>
      <c r="JZ12" s="172"/>
      <c r="KA12" s="178"/>
      <c r="KB12" s="177" t="s">
        <v>922</v>
      </c>
      <c r="KC12" s="172"/>
      <c r="KD12" s="178"/>
      <c r="KE12" s="177" t="s">
        <v>926</v>
      </c>
      <c r="KF12" s="172"/>
      <c r="KG12" s="178"/>
      <c r="KH12" s="177" t="s">
        <v>930</v>
      </c>
      <c r="KI12" s="172"/>
      <c r="KJ12" s="178"/>
      <c r="KK12" s="177" t="s">
        <v>933</v>
      </c>
      <c r="KL12" s="172"/>
      <c r="KM12" s="178"/>
      <c r="KN12" s="177" t="s">
        <v>693</v>
      </c>
      <c r="KO12" s="172"/>
      <c r="KP12" s="178"/>
      <c r="KQ12" s="177" t="s">
        <v>940</v>
      </c>
      <c r="KR12" s="172"/>
      <c r="KS12" s="178"/>
      <c r="KT12" s="177" t="s">
        <v>944</v>
      </c>
      <c r="KU12" s="172"/>
      <c r="KV12" s="178"/>
      <c r="KW12" s="177" t="s">
        <v>946</v>
      </c>
      <c r="KX12" s="172"/>
      <c r="KY12" s="178"/>
      <c r="KZ12" s="177" t="s">
        <v>950</v>
      </c>
      <c r="LA12" s="172"/>
      <c r="LB12" s="178"/>
      <c r="LC12" s="177" t="s">
        <v>954</v>
      </c>
      <c r="LD12" s="172"/>
      <c r="LE12" s="178"/>
      <c r="LF12" s="177" t="s">
        <v>958</v>
      </c>
      <c r="LG12" s="172"/>
      <c r="LH12" s="178"/>
      <c r="LI12" s="177" t="s">
        <v>962</v>
      </c>
      <c r="LJ12" s="172"/>
      <c r="LK12" s="178"/>
      <c r="LL12" s="177" t="s">
        <v>966</v>
      </c>
      <c r="LM12" s="172"/>
      <c r="LN12" s="178"/>
      <c r="LO12" s="177" t="s">
        <v>970</v>
      </c>
      <c r="LP12" s="172"/>
      <c r="LQ12" s="178"/>
      <c r="LR12" s="177" t="s">
        <v>973</v>
      </c>
      <c r="LS12" s="172"/>
      <c r="LT12" s="178"/>
      <c r="LU12" s="177" t="s">
        <v>977</v>
      </c>
      <c r="LV12" s="172"/>
      <c r="LW12" s="178"/>
      <c r="LX12" s="177" t="s">
        <v>981</v>
      </c>
      <c r="LY12" s="172"/>
      <c r="LZ12" s="178"/>
      <c r="MA12" s="177" t="s">
        <v>985</v>
      </c>
      <c r="MB12" s="172"/>
      <c r="MC12" s="178"/>
      <c r="MD12" s="177" t="s">
        <v>989</v>
      </c>
      <c r="ME12" s="172"/>
      <c r="MF12" s="178"/>
      <c r="MG12" s="177" t="s">
        <v>993</v>
      </c>
      <c r="MH12" s="172"/>
      <c r="MI12" s="178"/>
      <c r="MJ12" s="177" t="s">
        <v>995</v>
      </c>
      <c r="MK12" s="172"/>
      <c r="ML12" s="173"/>
      <c r="MM12" s="171" t="s">
        <v>999</v>
      </c>
      <c r="MN12" s="172"/>
      <c r="MO12" s="173"/>
      <c r="MP12" s="171" t="s">
        <v>1003</v>
      </c>
      <c r="MQ12" s="172"/>
      <c r="MR12" s="178"/>
      <c r="MS12" s="177" t="s">
        <v>1006</v>
      </c>
      <c r="MT12" s="172"/>
      <c r="MU12" s="178"/>
      <c r="MV12" s="177" t="s">
        <v>1010</v>
      </c>
      <c r="MW12" s="172"/>
      <c r="MX12" s="178"/>
      <c r="MY12" s="177" t="s">
        <v>1013</v>
      </c>
      <c r="MZ12" s="172"/>
      <c r="NA12" s="178"/>
      <c r="NB12" s="177" t="s">
        <v>1016</v>
      </c>
      <c r="NC12" s="172"/>
      <c r="ND12" s="178"/>
      <c r="NE12" s="177" t="s">
        <v>1019</v>
      </c>
      <c r="NF12" s="172"/>
      <c r="NG12" s="178"/>
      <c r="NH12" s="177" t="s">
        <v>1020</v>
      </c>
      <c r="NI12" s="172"/>
      <c r="NJ12" s="178"/>
      <c r="NK12" s="177" t="s">
        <v>1023</v>
      </c>
      <c r="NL12" s="172"/>
      <c r="NM12" s="178"/>
      <c r="NN12" s="177" t="s">
        <v>1027</v>
      </c>
      <c r="NO12" s="172"/>
      <c r="NP12" s="178"/>
      <c r="NQ12" s="155" t="s">
        <v>1028</v>
      </c>
      <c r="NR12" s="156"/>
      <c r="NS12" s="157"/>
      <c r="NT12" s="177" t="s">
        <v>1032</v>
      </c>
      <c r="NU12" s="172"/>
      <c r="NV12" s="178"/>
      <c r="NW12" s="177" t="s">
        <v>1034</v>
      </c>
      <c r="NX12" s="172"/>
      <c r="NY12" s="178"/>
      <c r="NZ12" s="177" t="s">
        <v>1036</v>
      </c>
      <c r="OA12" s="172"/>
      <c r="OB12" s="178"/>
      <c r="OC12" s="177" t="s">
        <v>1040</v>
      </c>
      <c r="OD12" s="172"/>
      <c r="OE12" s="178"/>
      <c r="OF12" s="177" t="s">
        <v>1043</v>
      </c>
      <c r="OG12" s="172"/>
      <c r="OH12" s="178"/>
      <c r="OI12" s="177" t="s">
        <v>1046</v>
      </c>
      <c r="OJ12" s="172"/>
      <c r="OK12" s="178"/>
      <c r="OL12" s="177" t="s">
        <v>1050</v>
      </c>
      <c r="OM12" s="172"/>
      <c r="ON12" s="178"/>
      <c r="OO12" s="177" t="s">
        <v>1054</v>
      </c>
      <c r="OP12" s="172"/>
      <c r="OQ12" s="173"/>
      <c r="OR12" s="171" t="s">
        <v>1055</v>
      </c>
      <c r="OS12" s="172"/>
      <c r="OT12" s="173"/>
    </row>
    <row r="13" spans="1:413" ht="168.75" thickBot="1" x14ac:dyDescent="0.3">
      <c r="A13" s="96"/>
      <c r="B13" s="96"/>
      <c r="C13" s="25" t="s">
        <v>1103</v>
      </c>
      <c r="D13" s="26" t="s">
        <v>1538</v>
      </c>
      <c r="E13" s="27" t="s">
        <v>1539</v>
      </c>
      <c r="F13" s="25" t="s">
        <v>681</v>
      </c>
      <c r="G13" s="26" t="s">
        <v>682</v>
      </c>
      <c r="H13" s="27" t="s">
        <v>683</v>
      </c>
      <c r="I13" s="25" t="s">
        <v>1542</v>
      </c>
      <c r="J13" s="26" t="s">
        <v>1543</v>
      </c>
      <c r="K13" s="27" t="s">
        <v>1544</v>
      </c>
      <c r="L13" s="25" t="s">
        <v>251</v>
      </c>
      <c r="M13" s="26" t="s">
        <v>684</v>
      </c>
      <c r="N13" s="27" t="s">
        <v>685</v>
      </c>
      <c r="O13" s="25" t="s">
        <v>589</v>
      </c>
      <c r="P13" s="26" t="s">
        <v>686</v>
      </c>
      <c r="Q13" s="27" t="s">
        <v>687</v>
      </c>
      <c r="R13" s="25" t="s">
        <v>193</v>
      </c>
      <c r="S13" s="26" t="s">
        <v>317</v>
      </c>
      <c r="T13" s="27" t="s">
        <v>249</v>
      </c>
      <c r="U13" s="25" t="s">
        <v>688</v>
      </c>
      <c r="V13" s="26" t="s">
        <v>689</v>
      </c>
      <c r="W13" s="27" t="s">
        <v>1548</v>
      </c>
      <c r="X13" s="29" t="s">
        <v>216</v>
      </c>
      <c r="Y13" s="31" t="s">
        <v>691</v>
      </c>
      <c r="Z13" s="30" t="s">
        <v>547</v>
      </c>
      <c r="AA13" s="29" t="s">
        <v>1549</v>
      </c>
      <c r="AB13" s="31" t="s">
        <v>1550</v>
      </c>
      <c r="AC13" s="30" t="s">
        <v>1551</v>
      </c>
      <c r="AD13" s="29" t="s">
        <v>235</v>
      </c>
      <c r="AE13" s="31" t="s">
        <v>603</v>
      </c>
      <c r="AF13" s="30" t="s">
        <v>204</v>
      </c>
      <c r="AG13" s="29" t="s">
        <v>1555</v>
      </c>
      <c r="AH13" s="31" t="s">
        <v>1556</v>
      </c>
      <c r="AI13" s="30" t="s">
        <v>1557</v>
      </c>
      <c r="AJ13" s="29" t="s">
        <v>698</v>
      </c>
      <c r="AK13" s="31" t="s">
        <v>1559</v>
      </c>
      <c r="AL13" s="30" t="s">
        <v>699</v>
      </c>
      <c r="AM13" s="29" t="s">
        <v>695</v>
      </c>
      <c r="AN13" s="31" t="s">
        <v>696</v>
      </c>
      <c r="AO13" s="30" t="s">
        <v>697</v>
      </c>
      <c r="AP13" s="29" t="s">
        <v>700</v>
      </c>
      <c r="AQ13" s="31" t="s">
        <v>701</v>
      </c>
      <c r="AR13" s="30" t="s">
        <v>702</v>
      </c>
      <c r="AS13" s="29" t="s">
        <v>225</v>
      </c>
      <c r="AT13" s="31" t="s">
        <v>537</v>
      </c>
      <c r="AU13" s="30" t="s">
        <v>227</v>
      </c>
      <c r="AV13" s="29" t="s">
        <v>703</v>
      </c>
      <c r="AW13" s="31" t="s">
        <v>704</v>
      </c>
      <c r="AX13" s="30" t="s">
        <v>705</v>
      </c>
      <c r="AY13" s="29" t="s">
        <v>707</v>
      </c>
      <c r="AZ13" s="31" t="s">
        <v>708</v>
      </c>
      <c r="BA13" s="30" t="s">
        <v>709</v>
      </c>
      <c r="BB13" s="29" t="s">
        <v>710</v>
      </c>
      <c r="BC13" s="31" t="s">
        <v>711</v>
      </c>
      <c r="BD13" s="30" t="s">
        <v>712</v>
      </c>
      <c r="BE13" s="29" t="s">
        <v>1059</v>
      </c>
      <c r="BF13" s="31" t="s">
        <v>713</v>
      </c>
      <c r="BG13" s="30" t="s">
        <v>714</v>
      </c>
      <c r="BH13" s="29" t="s">
        <v>715</v>
      </c>
      <c r="BI13" s="31" t="s">
        <v>716</v>
      </c>
      <c r="BJ13" s="33" t="s">
        <v>717</v>
      </c>
      <c r="BK13" s="32" t="s">
        <v>1573</v>
      </c>
      <c r="BL13" s="32" t="s">
        <v>1574</v>
      </c>
      <c r="BM13" s="32" t="s">
        <v>1575</v>
      </c>
      <c r="BN13" s="31" t="s">
        <v>718</v>
      </c>
      <c r="BO13" s="31" t="s">
        <v>719</v>
      </c>
      <c r="BP13" s="33" t="s">
        <v>720</v>
      </c>
      <c r="BQ13" s="70" t="s">
        <v>1569</v>
      </c>
      <c r="BR13" s="71" t="s">
        <v>1570</v>
      </c>
      <c r="BS13" s="72" t="s">
        <v>1571</v>
      </c>
      <c r="BT13" s="29" t="s">
        <v>722</v>
      </c>
      <c r="BU13" s="31" t="s">
        <v>1576</v>
      </c>
      <c r="BV13" s="30" t="s">
        <v>723</v>
      </c>
      <c r="BW13" s="29" t="s">
        <v>629</v>
      </c>
      <c r="BX13" s="31" t="s">
        <v>1578</v>
      </c>
      <c r="BY13" s="30" t="s">
        <v>631</v>
      </c>
      <c r="BZ13" s="29" t="s">
        <v>725</v>
      </c>
      <c r="CA13" s="31" t="s">
        <v>726</v>
      </c>
      <c r="CB13" s="30" t="s">
        <v>1579</v>
      </c>
      <c r="CC13" s="29" t="s">
        <v>727</v>
      </c>
      <c r="CD13" s="31" t="s">
        <v>728</v>
      </c>
      <c r="CE13" s="33" t="s">
        <v>729</v>
      </c>
      <c r="CF13" s="70" t="s">
        <v>1581</v>
      </c>
      <c r="CG13" s="71" t="s">
        <v>1582</v>
      </c>
      <c r="CH13" s="72" t="s">
        <v>1583</v>
      </c>
      <c r="CI13" s="29" t="s">
        <v>200</v>
      </c>
      <c r="CJ13" s="31" t="s">
        <v>730</v>
      </c>
      <c r="CK13" s="30" t="s">
        <v>731</v>
      </c>
      <c r="CL13" s="29" t="s">
        <v>1060</v>
      </c>
      <c r="CM13" s="31" t="s">
        <v>742</v>
      </c>
      <c r="CN13" s="30" t="s">
        <v>743</v>
      </c>
      <c r="CO13" s="29" t="s">
        <v>556</v>
      </c>
      <c r="CP13" s="31" t="s">
        <v>732</v>
      </c>
      <c r="CQ13" s="30" t="s">
        <v>733</v>
      </c>
      <c r="CR13" s="29" t="s">
        <v>734</v>
      </c>
      <c r="CS13" s="31" t="s">
        <v>735</v>
      </c>
      <c r="CT13" s="30" t="s">
        <v>736</v>
      </c>
      <c r="CU13" s="29" t="s">
        <v>694</v>
      </c>
      <c r="CV13" s="31" t="s">
        <v>738</v>
      </c>
      <c r="CW13" s="30" t="s">
        <v>739</v>
      </c>
      <c r="CX13" s="29" t="s">
        <v>740</v>
      </c>
      <c r="CY13" s="31" t="s">
        <v>741</v>
      </c>
      <c r="CZ13" s="33" t="s">
        <v>1590</v>
      </c>
      <c r="DA13" s="70" t="s">
        <v>1591</v>
      </c>
      <c r="DB13" s="71" t="s">
        <v>1592</v>
      </c>
      <c r="DC13" s="72" t="s">
        <v>1593</v>
      </c>
      <c r="DD13" s="29" t="s">
        <v>744</v>
      </c>
      <c r="DE13" s="31" t="s">
        <v>745</v>
      </c>
      <c r="DF13" s="30" t="s">
        <v>746</v>
      </c>
      <c r="DG13" s="29" t="s">
        <v>1596</v>
      </c>
      <c r="DH13" s="31" t="s">
        <v>1597</v>
      </c>
      <c r="DI13" s="30" t="s">
        <v>1598</v>
      </c>
      <c r="DJ13" s="29" t="s">
        <v>747</v>
      </c>
      <c r="DK13" s="31" t="s">
        <v>748</v>
      </c>
      <c r="DL13" s="30" t="s">
        <v>749</v>
      </c>
      <c r="DM13" s="29" t="s">
        <v>750</v>
      </c>
      <c r="DN13" s="31" t="s">
        <v>751</v>
      </c>
      <c r="DO13" s="30" t="s">
        <v>752</v>
      </c>
      <c r="DP13" s="29" t="s">
        <v>753</v>
      </c>
      <c r="DQ13" s="31" t="s">
        <v>754</v>
      </c>
      <c r="DR13" s="30" t="s">
        <v>1600</v>
      </c>
      <c r="DS13" s="29" t="s">
        <v>1602</v>
      </c>
      <c r="DT13" s="31" t="s">
        <v>1603</v>
      </c>
      <c r="DU13" s="30" t="s">
        <v>1604</v>
      </c>
      <c r="DV13" s="29" t="s">
        <v>727</v>
      </c>
      <c r="DW13" s="31" t="s">
        <v>1605</v>
      </c>
      <c r="DX13" s="30" t="s">
        <v>755</v>
      </c>
      <c r="DY13" s="29" t="s">
        <v>756</v>
      </c>
      <c r="DZ13" s="31" t="s">
        <v>757</v>
      </c>
      <c r="EA13" s="30" t="s">
        <v>758</v>
      </c>
      <c r="EB13" s="29" t="s">
        <v>759</v>
      </c>
      <c r="EC13" s="31" t="s">
        <v>760</v>
      </c>
      <c r="ED13" s="30" t="s">
        <v>761</v>
      </c>
      <c r="EE13" s="34" t="s">
        <v>1061</v>
      </c>
      <c r="EF13" s="35" t="s">
        <v>1608</v>
      </c>
      <c r="EG13" s="35" t="s">
        <v>1609</v>
      </c>
      <c r="EH13" s="34" t="s">
        <v>763</v>
      </c>
      <c r="EI13" s="35" t="s">
        <v>764</v>
      </c>
      <c r="EJ13" s="35" t="s">
        <v>765</v>
      </c>
      <c r="EK13" s="34" t="s">
        <v>766</v>
      </c>
      <c r="EL13" s="35" t="s">
        <v>1611</v>
      </c>
      <c r="EM13" s="35" t="s">
        <v>1612</v>
      </c>
      <c r="EN13" s="34" t="s">
        <v>768</v>
      </c>
      <c r="EO13" s="35" t="s">
        <v>769</v>
      </c>
      <c r="EP13" s="35" t="s">
        <v>770</v>
      </c>
      <c r="EQ13" s="34" t="s">
        <v>771</v>
      </c>
      <c r="ER13" s="35" t="s">
        <v>772</v>
      </c>
      <c r="ES13" s="35" t="s">
        <v>773</v>
      </c>
      <c r="ET13" s="34" t="s">
        <v>774</v>
      </c>
      <c r="EU13" s="35" t="s">
        <v>775</v>
      </c>
      <c r="EV13" s="35" t="s">
        <v>776</v>
      </c>
      <c r="EW13" s="34" t="s">
        <v>1062</v>
      </c>
      <c r="EX13" s="35" t="s">
        <v>777</v>
      </c>
      <c r="EY13" s="35" t="s">
        <v>778</v>
      </c>
      <c r="EZ13" s="34" t="s">
        <v>779</v>
      </c>
      <c r="FA13" s="35" t="s">
        <v>780</v>
      </c>
      <c r="FB13" s="35" t="s">
        <v>1617</v>
      </c>
      <c r="FC13" s="34" t="s">
        <v>1619</v>
      </c>
      <c r="FD13" s="35" t="s">
        <v>1620</v>
      </c>
      <c r="FE13" s="73" t="s">
        <v>1621</v>
      </c>
      <c r="FF13" s="70" t="s">
        <v>781</v>
      </c>
      <c r="FG13" s="74" t="s">
        <v>1626</v>
      </c>
      <c r="FH13" s="75" t="s">
        <v>782</v>
      </c>
      <c r="FI13" s="35" t="s">
        <v>193</v>
      </c>
      <c r="FJ13" s="35" t="s">
        <v>317</v>
      </c>
      <c r="FK13" s="35" t="s">
        <v>249</v>
      </c>
      <c r="FL13" s="34" t="s">
        <v>783</v>
      </c>
      <c r="FM13" s="35" t="s">
        <v>784</v>
      </c>
      <c r="FN13" s="35" t="s">
        <v>1624</v>
      </c>
      <c r="FO13" s="35" t="s">
        <v>1627</v>
      </c>
      <c r="FP13" s="35" t="s">
        <v>1628</v>
      </c>
      <c r="FQ13" s="35" t="s">
        <v>1629</v>
      </c>
      <c r="FR13" s="34" t="s">
        <v>786</v>
      </c>
      <c r="FS13" s="35" t="s">
        <v>787</v>
      </c>
      <c r="FT13" s="35" t="s">
        <v>1631</v>
      </c>
      <c r="FU13" s="34" t="s">
        <v>788</v>
      </c>
      <c r="FV13" s="35" t="s">
        <v>789</v>
      </c>
      <c r="FW13" s="35" t="s">
        <v>1633</v>
      </c>
      <c r="FX13" s="34" t="s">
        <v>790</v>
      </c>
      <c r="FY13" s="35" t="s">
        <v>791</v>
      </c>
      <c r="FZ13" s="35" t="s">
        <v>792</v>
      </c>
      <c r="GA13" s="34" t="s">
        <v>793</v>
      </c>
      <c r="GB13" s="35" t="s">
        <v>794</v>
      </c>
      <c r="GC13" s="73" t="s">
        <v>1635</v>
      </c>
      <c r="GD13" s="70" t="s">
        <v>1637</v>
      </c>
      <c r="GE13" s="71" t="s">
        <v>1638</v>
      </c>
      <c r="GF13" s="72" t="s">
        <v>1639</v>
      </c>
      <c r="GG13" s="34" t="s">
        <v>795</v>
      </c>
      <c r="GH13" s="35" t="s">
        <v>796</v>
      </c>
      <c r="GI13" s="35" t="s">
        <v>797</v>
      </c>
      <c r="GJ13" s="34" t="s">
        <v>798</v>
      </c>
      <c r="GK13" s="35" t="s">
        <v>799</v>
      </c>
      <c r="GL13" s="35" t="s">
        <v>800</v>
      </c>
      <c r="GM13" s="34" t="s">
        <v>802</v>
      </c>
      <c r="GN13" s="35" t="s">
        <v>803</v>
      </c>
      <c r="GO13" s="35" t="s">
        <v>804</v>
      </c>
      <c r="GP13" s="34" t="s">
        <v>806</v>
      </c>
      <c r="GQ13" s="35" t="s">
        <v>807</v>
      </c>
      <c r="GR13" s="35" t="s">
        <v>808</v>
      </c>
      <c r="GS13" s="34" t="s">
        <v>810</v>
      </c>
      <c r="GT13" s="35" t="s">
        <v>811</v>
      </c>
      <c r="GU13" s="35" t="s">
        <v>812</v>
      </c>
      <c r="GV13" s="34" t="s">
        <v>1063</v>
      </c>
      <c r="GW13" s="35" t="s">
        <v>814</v>
      </c>
      <c r="GX13" s="35" t="s">
        <v>815</v>
      </c>
      <c r="GY13" s="34" t="s">
        <v>817</v>
      </c>
      <c r="GZ13" s="35" t="s">
        <v>818</v>
      </c>
      <c r="HA13" s="35" t="s">
        <v>819</v>
      </c>
      <c r="HB13" s="34" t="s">
        <v>821</v>
      </c>
      <c r="HC13" s="35" t="s">
        <v>822</v>
      </c>
      <c r="HD13" s="35" t="s">
        <v>823</v>
      </c>
      <c r="HE13" s="34" t="s">
        <v>825</v>
      </c>
      <c r="HF13" s="35" t="s">
        <v>826</v>
      </c>
      <c r="HG13" s="35" t="s">
        <v>827</v>
      </c>
      <c r="HH13" s="34" t="s">
        <v>829</v>
      </c>
      <c r="HI13" s="35" t="s">
        <v>830</v>
      </c>
      <c r="HJ13" s="35" t="s">
        <v>831</v>
      </c>
      <c r="HK13" s="34" t="s">
        <v>1064</v>
      </c>
      <c r="HL13" s="35" t="s">
        <v>833</v>
      </c>
      <c r="HM13" s="35" t="s">
        <v>834</v>
      </c>
      <c r="HN13" s="34" t="s">
        <v>836</v>
      </c>
      <c r="HO13" s="35" t="s">
        <v>837</v>
      </c>
      <c r="HP13" s="35" t="s">
        <v>838</v>
      </c>
      <c r="HQ13" s="34" t="s">
        <v>840</v>
      </c>
      <c r="HR13" s="36" t="s">
        <v>841</v>
      </c>
      <c r="HS13" s="36" t="s">
        <v>842</v>
      </c>
      <c r="HT13" s="34" t="s">
        <v>844</v>
      </c>
      <c r="HU13" s="35" t="s">
        <v>845</v>
      </c>
      <c r="HV13" s="35" t="s">
        <v>846</v>
      </c>
      <c r="HW13" s="34" t="s">
        <v>848</v>
      </c>
      <c r="HX13" s="35" t="s">
        <v>849</v>
      </c>
      <c r="HY13" s="35" t="s">
        <v>850</v>
      </c>
      <c r="HZ13" s="34" t="s">
        <v>852</v>
      </c>
      <c r="IA13" s="35" t="s">
        <v>853</v>
      </c>
      <c r="IB13" s="35" t="s">
        <v>854</v>
      </c>
      <c r="IC13" s="34" t="s">
        <v>856</v>
      </c>
      <c r="ID13" s="35" t="s">
        <v>857</v>
      </c>
      <c r="IE13" s="35" t="s">
        <v>858</v>
      </c>
      <c r="IF13" s="34" t="s">
        <v>860</v>
      </c>
      <c r="IG13" s="35" t="s">
        <v>861</v>
      </c>
      <c r="IH13" s="35" t="s">
        <v>862</v>
      </c>
      <c r="II13" s="34" t="s">
        <v>864</v>
      </c>
      <c r="IJ13" s="35" t="s">
        <v>865</v>
      </c>
      <c r="IK13" s="35" t="s">
        <v>866</v>
      </c>
      <c r="IL13" s="34" t="s">
        <v>868</v>
      </c>
      <c r="IM13" s="35" t="s">
        <v>869</v>
      </c>
      <c r="IN13" s="35" t="s">
        <v>870</v>
      </c>
      <c r="IO13" s="34" t="s">
        <v>676</v>
      </c>
      <c r="IP13" s="35" t="s">
        <v>871</v>
      </c>
      <c r="IQ13" s="35" t="s">
        <v>872</v>
      </c>
      <c r="IR13" s="34" t="s">
        <v>193</v>
      </c>
      <c r="IS13" s="35" t="s">
        <v>317</v>
      </c>
      <c r="IT13" s="35" t="s">
        <v>249</v>
      </c>
      <c r="IU13" s="34" t="s">
        <v>875</v>
      </c>
      <c r="IV13" s="35" t="s">
        <v>876</v>
      </c>
      <c r="IW13" s="35" t="s">
        <v>877</v>
      </c>
      <c r="IX13" s="34" t="s">
        <v>879</v>
      </c>
      <c r="IY13" s="35" t="s">
        <v>880</v>
      </c>
      <c r="IZ13" s="35" t="s">
        <v>881</v>
      </c>
      <c r="JA13" s="34" t="s">
        <v>883</v>
      </c>
      <c r="JB13" s="35" t="s">
        <v>884</v>
      </c>
      <c r="JC13" s="35" t="s">
        <v>885</v>
      </c>
      <c r="JD13" s="34" t="s">
        <v>887</v>
      </c>
      <c r="JE13" s="35" t="s">
        <v>888</v>
      </c>
      <c r="JF13" s="35" t="s">
        <v>889</v>
      </c>
      <c r="JG13" s="34" t="s">
        <v>891</v>
      </c>
      <c r="JH13" s="35" t="s">
        <v>892</v>
      </c>
      <c r="JI13" s="35" t="s">
        <v>893</v>
      </c>
      <c r="JJ13" s="34" t="s">
        <v>895</v>
      </c>
      <c r="JK13" s="35" t="s">
        <v>896</v>
      </c>
      <c r="JL13" s="35" t="s">
        <v>897</v>
      </c>
      <c r="JM13" s="34" t="s">
        <v>899</v>
      </c>
      <c r="JN13" s="35" t="s">
        <v>900</v>
      </c>
      <c r="JO13" s="35" t="s">
        <v>901</v>
      </c>
      <c r="JP13" s="34" t="s">
        <v>903</v>
      </c>
      <c r="JQ13" s="35" t="s">
        <v>904</v>
      </c>
      <c r="JR13" s="35" t="s">
        <v>905</v>
      </c>
      <c r="JS13" s="34" t="s">
        <v>907</v>
      </c>
      <c r="JT13" s="35" t="s">
        <v>908</v>
      </c>
      <c r="JU13" s="35" t="s">
        <v>909</v>
      </c>
      <c r="JV13" s="34" t="s">
        <v>911</v>
      </c>
      <c r="JW13" s="35" t="s">
        <v>912</v>
      </c>
      <c r="JX13" s="35" t="s">
        <v>913</v>
      </c>
      <c r="JY13" s="34" t="s">
        <v>915</v>
      </c>
      <c r="JZ13" s="35" t="s">
        <v>916</v>
      </c>
      <c r="KA13" s="35" t="s">
        <v>917</v>
      </c>
      <c r="KB13" s="34" t="s">
        <v>919</v>
      </c>
      <c r="KC13" s="35" t="s">
        <v>920</v>
      </c>
      <c r="KD13" s="35" t="s">
        <v>921</v>
      </c>
      <c r="KE13" s="34" t="s">
        <v>923</v>
      </c>
      <c r="KF13" s="35" t="s">
        <v>924</v>
      </c>
      <c r="KG13" s="35" t="s">
        <v>925</v>
      </c>
      <c r="KH13" s="34" t="s">
        <v>927</v>
      </c>
      <c r="KI13" s="35" t="s">
        <v>928</v>
      </c>
      <c r="KJ13" s="35" t="s">
        <v>929</v>
      </c>
      <c r="KK13" s="34" t="s">
        <v>931</v>
      </c>
      <c r="KL13" s="35" t="s">
        <v>932</v>
      </c>
      <c r="KM13" s="35" t="s">
        <v>1065</v>
      </c>
      <c r="KN13" s="34" t="s">
        <v>934</v>
      </c>
      <c r="KO13" s="35" t="s">
        <v>935</v>
      </c>
      <c r="KP13" s="35" t="s">
        <v>936</v>
      </c>
      <c r="KQ13" s="34" t="s">
        <v>937</v>
      </c>
      <c r="KR13" s="35" t="s">
        <v>938</v>
      </c>
      <c r="KS13" s="35" t="s">
        <v>939</v>
      </c>
      <c r="KT13" s="34" t="s">
        <v>941</v>
      </c>
      <c r="KU13" s="35" t="s">
        <v>942</v>
      </c>
      <c r="KV13" s="35" t="s">
        <v>943</v>
      </c>
      <c r="KW13" s="34" t="s">
        <v>931</v>
      </c>
      <c r="KX13" s="35" t="s">
        <v>932</v>
      </c>
      <c r="KY13" s="35" t="s">
        <v>945</v>
      </c>
      <c r="KZ13" s="34" t="s">
        <v>947</v>
      </c>
      <c r="LA13" s="35" t="s">
        <v>948</v>
      </c>
      <c r="LB13" s="35" t="s">
        <v>949</v>
      </c>
      <c r="LC13" s="34" t="s">
        <v>951</v>
      </c>
      <c r="LD13" s="35" t="s">
        <v>952</v>
      </c>
      <c r="LE13" s="35" t="s">
        <v>953</v>
      </c>
      <c r="LF13" s="34" t="s">
        <v>955</v>
      </c>
      <c r="LG13" s="35" t="s">
        <v>956</v>
      </c>
      <c r="LH13" s="35" t="s">
        <v>957</v>
      </c>
      <c r="LI13" s="34" t="s">
        <v>959</v>
      </c>
      <c r="LJ13" s="35" t="s">
        <v>960</v>
      </c>
      <c r="LK13" s="35" t="s">
        <v>961</v>
      </c>
      <c r="LL13" s="34" t="s">
        <v>963</v>
      </c>
      <c r="LM13" s="35" t="s">
        <v>964</v>
      </c>
      <c r="LN13" s="35" t="s">
        <v>965</v>
      </c>
      <c r="LO13" s="34" t="s">
        <v>967</v>
      </c>
      <c r="LP13" s="35" t="s">
        <v>968</v>
      </c>
      <c r="LQ13" s="35" t="s">
        <v>969</v>
      </c>
      <c r="LR13" s="34" t="s">
        <v>225</v>
      </c>
      <c r="LS13" s="35" t="s">
        <v>971</v>
      </c>
      <c r="LT13" s="35" t="s">
        <v>972</v>
      </c>
      <c r="LU13" s="34" t="s">
        <v>974</v>
      </c>
      <c r="LV13" s="35" t="s">
        <v>975</v>
      </c>
      <c r="LW13" s="35" t="s">
        <v>976</v>
      </c>
      <c r="LX13" s="34" t="s">
        <v>978</v>
      </c>
      <c r="LY13" s="35" t="s">
        <v>979</v>
      </c>
      <c r="LZ13" s="35" t="s">
        <v>980</v>
      </c>
      <c r="MA13" s="34" t="s">
        <v>982</v>
      </c>
      <c r="MB13" s="35" t="s">
        <v>983</v>
      </c>
      <c r="MC13" s="35" t="s">
        <v>984</v>
      </c>
      <c r="MD13" s="34" t="s">
        <v>986</v>
      </c>
      <c r="ME13" s="35" t="s">
        <v>987</v>
      </c>
      <c r="MF13" s="35" t="s">
        <v>988</v>
      </c>
      <c r="MG13" s="34" t="s">
        <v>990</v>
      </c>
      <c r="MH13" s="35" t="s">
        <v>991</v>
      </c>
      <c r="MI13" s="35" t="s">
        <v>992</v>
      </c>
      <c r="MJ13" s="34" t="s">
        <v>508</v>
      </c>
      <c r="MK13" s="35" t="s">
        <v>221</v>
      </c>
      <c r="ML13" s="35" t="s">
        <v>994</v>
      </c>
      <c r="MM13" s="34" t="s">
        <v>996</v>
      </c>
      <c r="MN13" s="35" t="s">
        <v>997</v>
      </c>
      <c r="MO13" s="35" t="s">
        <v>998</v>
      </c>
      <c r="MP13" s="34" t="s">
        <v>1000</v>
      </c>
      <c r="MQ13" s="35" t="s">
        <v>1001</v>
      </c>
      <c r="MR13" s="35" t="s">
        <v>1002</v>
      </c>
      <c r="MS13" s="34" t="s">
        <v>578</v>
      </c>
      <c r="MT13" s="35" t="s">
        <v>1004</v>
      </c>
      <c r="MU13" s="35" t="s">
        <v>1005</v>
      </c>
      <c r="MV13" s="34" t="s">
        <v>1007</v>
      </c>
      <c r="MW13" s="35" t="s">
        <v>1008</v>
      </c>
      <c r="MX13" s="35" t="s">
        <v>1009</v>
      </c>
      <c r="MY13" s="34" t="s">
        <v>578</v>
      </c>
      <c r="MZ13" s="35" t="s">
        <v>1011</v>
      </c>
      <c r="NA13" s="35" t="s">
        <v>1012</v>
      </c>
      <c r="NB13" s="34" t="s">
        <v>239</v>
      </c>
      <c r="NC13" s="35" t="s">
        <v>1014</v>
      </c>
      <c r="ND13" s="35" t="s">
        <v>1015</v>
      </c>
      <c r="NE13" s="34" t="s">
        <v>239</v>
      </c>
      <c r="NF13" s="35" t="s">
        <v>1017</v>
      </c>
      <c r="NG13" s="35" t="s">
        <v>1018</v>
      </c>
      <c r="NH13" s="34" t="s">
        <v>243</v>
      </c>
      <c r="NI13" s="35" t="s">
        <v>206</v>
      </c>
      <c r="NJ13" s="35" t="s">
        <v>1018</v>
      </c>
      <c r="NK13" s="34" t="s">
        <v>1021</v>
      </c>
      <c r="NL13" s="35" t="s">
        <v>1022</v>
      </c>
      <c r="NM13" s="35" t="s">
        <v>242</v>
      </c>
      <c r="NN13" s="34" t="s">
        <v>1024</v>
      </c>
      <c r="NO13" s="35" t="s">
        <v>1025</v>
      </c>
      <c r="NP13" s="35" t="s">
        <v>1026</v>
      </c>
      <c r="NQ13" s="34" t="s">
        <v>895</v>
      </c>
      <c r="NR13" s="35" t="s">
        <v>896</v>
      </c>
      <c r="NS13" s="35" t="s">
        <v>897</v>
      </c>
      <c r="NT13" s="17" t="s">
        <v>1029</v>
      </c>
      <c r="NU13" s="18" t="s">
        <v>1030</v>
      </c>
      <c r="NV13" s="19" t="s">
        <v>1031</v>
      </c>
      <c r="NW13" s="34" t="s">
        <v>1033</v>
      </c>
      <c r="NX13" s="35" t="s">
        <v>1025</v>
      </c>
      <c r="NY13" s="35" t="s">
        <v>1026</v>
      </c>
      <c r="NZ13" s="34" t="s">
        <v>239</v>
      </c>
      <c r="OA13" s="35" t="s">
        <v>1017</v>
      </c>
      <c r="OB13" s="35" t="s">
        <v>1035</v>
      </c>
      <c r="OC13" s="34" t="s">
        <v>1037</v>
      </c>
      <c r="OD13" s="35" t="s">
        <v>1038</v>
      </c>
      <c r="OE13" s="35" t="s">
        <v>1039</v>
      </c>
      <c r="OF13" s="34" t="s">
        <v>1066</v>
      </c>
      <c r="OG13" s="35" t="s">
        <v>1041</v>
      </c>
      <c r="OH13" s="35" t="s">
        <v>1042</v>
      </c>
      <c r="OI13" s="34" t="s">
        <v>1067</v>
      </c>
      <c r="OJ13" s="35" t="s">
        <v>1044</v>
      </c>
      <c r="OK13" s="35" t="s">
        <v>1045</v>
      </c>
      <c r="OL13" s="34" t="s">
        <v>1047</v>
      </c>
      <c r="OM13" s="35" t="s">
        <v>1048</v>
      </c>
      <c r="ON13" s="35" t="s">
        <v>1049</v>
      </c>
      <c r="OO13" s="34" t="s">
        <v>1051</v>
      </c>
      <c r="OP13" s="35" t="s">
        <v>1052</v>
      </c>
      <c r="OQ13" s="35" t="s">
        <v>1053</v>
      </c>
      <c r="OR13" s="34" t="s">
        <v>239</v>
      </c>
      <c r="OS13" s="35" t="s">
        <v>240</v>
      </c>
      <c r="OT13" s="35" t="s">
        <v>691</v>
      </c>
      <c r="OU13" s="34" t="s">
        <v>1056</v>
      </c>
      <c r="OV13" s="35" t="s">
        <v>1057</v>
      </c>
      <c r="OW13" s="35" t="s">
        <v>1058</v>
      </c>
    </row>
    <row r="14" spans="1:413" ht="16.5" thickBot="1" x14ac:dyDescent="0.3">
      <c r="A14" s="2">
        <v>1</v>
      </c>
      <c r="B14" s="8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</row>
    <row r="15" spans="1:413" ht="16.5" thickBot="1" x14ac:dyDescent="0.3">
      <c r="A15" s="2">
        <v>2</v>
      </c>
      <c r="B15" s="83"/>
      <c r="C15" s="9"/>
      <c r="D15" s="9"/>
      <c r="E15" s="9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</row>
    <row r="16" spans="1:413" ht="16.5" thickBot="1" x14ac:dyDescent="0.3">
      <c r="A16" s="2">
        <v>3</v>
      </c>
      <c r="B16" s="83"/>
      <c r="C16" s="9"/>
      <c r="D16" s="9"/>
      <c r="E16" s="9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  <c r="IY16" s="78"/>
      <c r="IZ16" s="78"/>
      <c r="JA16" s="78"/>
      <c r="JB16" s="78"/>
      <c r="JC16" s="78"/>
      <c r="JD16" s="78"/>
      <c r="JE16" s="78"/>
      <c r="JF16" s="78"/>
      <c r="JG16" s="78"/>
      <c r="JH16" s="78"/>
      <c r="JI16" s="78"/>
      <c r="JJ16" s="78"/>
      <c r="JK16" s="78"/>
      <c r="JL16" s="78"/>
      <c r="JM16" s="78"/>
      <c r="JN16" s="78"/>
      <c r="JO16" s="78"/>
      <c r="JP16" s="78"/>
      <c r="JQ16" s="78"/>
      <c r="JR16" s="78"/>
      <c r="JS16" s="78"/>
      <c r="JT16" s="78"/>
      <c r="JU16" s="78"/>
      <c r="JV16" s="78"/>
      <c r="JW16" s="78"/>
      <c r="JX16" s="78"/>
      <c r="JY16" s="78"/>
      <c r="JZ16" s="78"/>
      <c r="KA16" s="78"/>
      <c r="KB16" s="78"/>
      <c r="KC16" s="78"/>
      <c r="KD16" s="78"/>
      <c r="KE16" s="78"/>
      <c r="KF16" s="78"/>
      <c r="KG16" s="78"/>
      <c r="KH16" s="78"/>
      <c r="KI16" s="78"/>
      <c r="KJ16" s="78"/>
      <c r="KK16" s="78"/>
      <c r="KL16" s="78"/>
      <c r="KM16" s="78"/>
      <c r="KN16" s="78"/>
      <c r="KO16" s="78"/>
      <c r="KP16" s="78"/>
      <c r="KQ16" s="78"/>
      <c r="KR16" s="78"/>
      <c r="KS16" s="78"/>
      <c r="KT16" s="78"/>
      <c r="KU16" s="78"/>
      <c r="KV16" s="78"/>
      <c r="KW16" s="78"/>
      <c r="KX16" s="78"/>
      <c r="KY16" s="78"/>
      <c r="KZ16" s="78"/>
      <c r="LA16" s="78"/>
      <c r="LB16" s="78"/>
      <c r="LC16" s="78"/>
      <c r="LD16" s="78"/>
      <c r="LE16" s="78"/>
      <c r="LF16" s="78"/>
      <c r="LG16" s="78"/>
      <c r="LH16" s="78"/>
      <c r="LI16" s="78"/>
      <c r="LJ16" s="78"/>
      <c r="LK16" s="78"/>
      <c r="LL16" s="78"/>
      <c r="LM16" s="78"/>
      <c r="LN16" s="78"/>
      <c r="LO16" s="78"/>
      <c r="LP16" s="78"/>
      <c r="LQ16" s="78"/>
      <c r="LR16" s="78"/>
      <c r="LS16" s="78"/>
      <c r="LT16" s="78"/>
      <c r="LU16" s="78"/>
      <c r="LV16" s="78"/>
      <c r="LW16" s="78"/>
      <c r="LX16" s="78"/>
      <c r="LY16" s="78"/>
      <c r="LZ16" s="78"/>
      <c r="MA16" s="78"/>
      <c r="MB16" s="78"/>
      <c r="MC16" s="78"/>
      <c r="MD16" s="78"/>
      <c r="ME16" s="78"/>
      <c r="MF16" s="78"/>
      <c r="MG16" s="78"/>
      <c r="MH16" s="78"/>
      <c r="MI16" s="78"/>
      <c r="MJ16" s="78"/>
      <c r="MK16" s="78"/>
      <c r="ML16" s="78"/>
      <c r="MM16" s="78"/>
      <c r="MN16" s="78"/>
      <c r="MO16" s="78"/>
      <c r="MP16" s="78"/>
      <c r="MQ16" s="78"/>
      <c r="MR16" s="78"/>
      <c r="MS16" s="78"/>
      <c r="MT16" s="78"/>
      <c r="MU16" s="78"/>
      <c r="MV16" s="78"/>
      <c r="MW16" s="78"/>
      <c r="MX16" s="78"/>
      <c r="MY16" s="78"/>
      <c r="MZ16" s="78"/>
      <c r="NA16" s="78"/>
      <c r="NB16" s="78"/>
      <c r="NC16" s="78"/>
      <c r="ND16" s="78"/>
      <c r="NE16" s="78"/>
      <c r="NF16" s="78"/>
      <c r="NG16" s="78"/>
      <c r="NH16" s="78"/>
      <c r="NI16" s="78"/>
      <c r="NJ16" s="78"/>
      <c r="NK16" s="78"/>
      <c r="NL16" s="78"/>
      <c r="NM16" s="78"/>
      <c r="NN16" s="78"/>
      <c r="NO16" s="78"/>
      <c r="NP16" s="78"/>
      <c r="NQ16" s="78"/>
      <c r="NR16" s="78"/>
      <c r="NS16" s="78"/>
      <c r="NT16" s="78"/>
      <c r="NU16" s="78"/>
      <c r="NV16" s="78"/>
      <c r="NW16" s="78"/>
      <c r="NX16" s="78"/>
      <c r="NY16" s="78"/>
      <c r="NZ16" s="78"/>
      <c r="OA16" s="78"/>
      <c r="OB16" s="78"/>
      <c r="OC16" s="78"/>
      <c r="OD16" s="78"/>
      <c r="OE16" s="78"/>
      <c r="OF16" s="78"/>
      <c r="OG16" s="78"/>
      <c r="OH16" s="78"/>
      <c r="OI16" s="78"/>
      <c r="OJ16" s="78"/>
      <c r="OK16" s="78"/>
      <c r="OL16" s="78"/>
      <c r="OM16" s="78"/>
      <c r="ON16" s="78"/>
      <c r="OO16" s="78"/>
      <c r="OP16" s="78"/>
      <c r="OQ16" s="78"/>
      <c r="OR16" s="78"/>
      <c r="OS16" s="78"/>
      <c r="OT16" s="78"/>
      <c r="OU16" s="78"/>
      <c r="OV16" s="78"/>
      <c r="OW16" s="78"/>
    </row>
    <row r="17" spans="1:413" ht="16.5" thickBot="1" x14ac:dyDescent="0.3">
      <c r="A17" s="2">
        <v>4</v>
      </c>
      <c r="B17" s="83"/>
      <c r="C17" s="9"/>
      <c r="D17" s="9"/>
      <c r="E17" s="9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  <c r="IY17" s="78"/>
      <c r="IZ17" s="78"/>
      <c r="JA17" s="78"/>
      <c r="JB17" s="78"/>
      <c r="JC17" s="78"/>
      <c r="JD17" s="78"/>
      <c r="JE17" s="78"/>
      <c r="JF17" s="78"/>
      <c r="JG17" s="78"/>
      <c r="JH17" s="78"/>
      <c r="JI17" s="78"/>
      <c r="JJ17" s="78"/>
      <c r="JK17" s="78"/>
      <c r="JL17" s="78"/>
      <c r="JM17" s="78"/>
      <c r="JN17" s="78"/>
      <c r="JO17" s="78"/>
      <c r="JP17" s="78"/>
      <c r="JQ17" s="78"/>
      <c r="JR17" s="78"/>
      <c r="JS17" s="78"/>
      <c r="JT17" s="78"/>
      <c r="JU17" s="78"/>
      <c r="JV17" s="78"/>
      <c r="JW17" s="78"/>
      <c r="JX17" s="78"/>
      <c r="JY17" s="78"/>
      <c r="JZ17" s="78"/>
      <c r="KA17" s="78"/>
      <c r="KB17" s="78"/>
      <c r="KC17" s="78"/>
      <c r="KD17" s="78"/>
      <c r="KE17" s="78"/>
      <c r="KF17" s="78"/>
      <c r="KG17" s="78"/>
      <c r="KH17" s="78"/>
      <c r="KI17" s="78"/>
      <c r="KJ17" s="78"/>
      <c r="KK17" s="78"/>
      <c r="KL17" s="78"/>
      <c r="KM17" s="78"/>
      <c r="KN17" s="78"/>
      <c r="KO17" s="78"/>
      <c r="KP17" s="78"/>
      <c r="KQ17" s="78"/>
      <c r="KR17" s="78"/>
      <c r="KS17" s="78"/>
      <c r="KT17" s="78"/>
      <c r="KU17" s="78"/>
      <c r="KV17" s="78"/>
      <c r="KW17" s="78"/>
      <c r="KX17" s="78"/>
      <c r="KY17" s="78"/>
      <c r="KZ17" s="78"/>
      <c r="LA17" s="78"/>
      <c r="LB17" s="78"/>
      <c r="LC17" s="78"/>
      <c r="LD17" s="78"/>
      <c r="LE17" s="78"/>
      <c r="LF17" s="78"/>
      <c r="LG17" s="78"/>
      <c r="LH17" s="78"/>
      <c r="LI17" s="78"/>
      <c r="LJ17" s="78"/>
      <c r="LK17" s="78"/>
      <c r="LL17" s="78"/>
      <c r="LM17" s="78"/>
      <c r="LN17" s="78"/>
      <c r="LO17" s="78"/>
      <c r="LP17" s="78"/>
      <c r="LQ17" s="78"/>
      <c r="LR17" s="78"/>
      <c r="LS17" s="78"/>
      <c r="LT17" s="78"/>
      <c r="LU17" s="78"/>
      <c r="LV17" s="78"/>
      <c r="LW17" s="78"/>
      <c r="LX17" s="78"/>
      <c r="LY17" s="78"/>
      <c r="LZ17" s="78"/>
      <c r="MA17" s="78"/>
      <c r="MB17" s="78"/>
      <c r="MC17" s="78"/>
      <c r="MD17" s="78"/>
      <c r="ME17" s="78"/>
      <c r="MF17" s="78"/>
      <c r="MG17" s="78"/>
      <c r="MH17" s="78"/>
      <c r="MI17" s="78"/>
      <c r="MJ17" s="78"/>
      <c r="MK17" s="78"/>
      <c r="ML17" s="78"/>
      <c r="MM17" s="78"/>
      <c r="MN17" s="78"/>
      <c r="MO17" s="78"/>
      <c r="MP17" s="78"/>
      <c r="MQ17" s="78"/>
      <c r="MR17" s="78"/>
      <c r="MS17" s="78"/>
      <c r="MT17" s="78"/>
      <c r="MU17" s="78"/>
      <c r="MV17" s="78"/>
      <c r="MW17" s="78"/>
      <c r="MX17" s="78"/>
      <c r="MY17" s="78"/>
      <c r="MZ17" s="78"/>
      <c r="NA17" s="78"/>
      <c r="NB17" s="78"/>
      <c r="NC17" s="78"/>
      <c r="ND17" s="78"/>
      <c r="NE17" s="78"/>
      <c r="NF17" s="78"/>
      <c r="NG17" s="78"/>
      <c r="NH17" s="78"/>
      <c r="NI17" s="78"/>
      <c r="NJ17" s="78"/>
      <c r="NK17" s="78"/>
      <c r="NL17" s="78"/>
      <c r="NM17" s="78"/>
      <c r="NN17" s="78"/>
      <c r="NO17" s="78"/>
      <c r="NP17" s="78"/>
      <c r="NQ17" s="78"/>
      <c r="NR17" s="78"/>
      <c r="NS17" s="78"/>
      <c r="NT17" s="78"/>
      <c r="NU17" s="78"/>
      <c r="NV17" s="78"/>
      <c r="NW17" s="78"/>
      <c r="NX17" s="78"/>
      <c r="NY17" s="78"/>
      <c r="NZ17" s="78"/>
      <c r="OA17" s="78"/>
      <c r="OB17" s="78"/>
      <c r="OC17" s="78"/>
      <c r="OD17" s="78"/>
      <c r="OE17" s="78"/>
      <c r="OF17" s="78"/>
      <c r="OG17" s="78"/>
      <c r="OH17" s="78"/>
      <c r="OI17" s="78"/>
      <c r="OJ17" s="78"/>
      <c r="OK17" s="78"/>
      <c r="OL17" s="78"/>
      <c r="OM17" s="78"/>
      <c r="ON17" s="78"/>
      <c r="OO17" s="78"/>
      <c r="OP17" s="78"/>
      <c r="OQ17" s="78"/>
      <c r="OR17" s="78"/>
      <c r="OS17" s="78"/>
      <c r="OT17" s="78"/>
      <c r="OU17" s="78"/>
      <c r="OV17" s="78"/>
      <c r="OW17" s="78"/>
    </row>
    <row r="18" spans="1:413" ht="16.5" thickBot="1" x14ac:dyDescent="0.3">
      <c r="A18" s="2">
        <v>5</v>
      </c>
      <c r="B18" s="83"/>
      <c r="C18" s="9"/>
      <c r="D18" s="9"/>
      <c r="E18" s="9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  <c r="IY18" s="78"/>
      <c r="IZ18" s="78"/>
      <c r="JA18" s="78"/>
      <c r="JB18" s="78"/>
      <c r="JC18" s="78"/>
      <c r="JD18" s="78"/>
      <c r="JE18" s="78"/>
      <c r="JF18" s="78"/>
      <c r="JG18" s="78"/>
      <c r="JH18" s="78"/>
      <c r="JI18" s="78"/>
      <c r="JJ18" s="78"/>
      <c r="JK18" s="78"/>
      <c r="JL18" s="78"/>
      <c r="JM18" s="78"/>
      <c r="JN18" s="78"/>
      <c r="JO18" s="78"/>
      <c r="JP18" s="78"/>
      <c r="JQ18" s="78"/>
      <c r="JR18" s="78"/>
      <c r="JS18" s="78"/>
      <c r="JT18" s="78"/>
      <c r="JU18" s="78"/>
      <c r="JV18" s="78"/>
      <c r="JW18" s="78"/>
      <c r="JX18" s="78"/>
      <c r="JY18" s="78"/>
      <c r="JZ18" s="78"/>
      <c r="KA18" s="78"/>
      <c r="KB18" s="78"/>
      <c r="KC18" s="78"/>
      <c r="KD18" s="78"/>
      <c r="KE18" s="78"/>
      <c r="KF18" s="78"/>
      <c r="KG18" s="78"/>
      <c r="KH18" s="78"/>
      <c r="KI18" s="78"/>
      <c r="KJ18" s="78"/>
      <c r="KK18" s="78"/>
      <c r="KL18" s="78"/>
      <c r="KM18" s="78"/>
      <c r="KN18" s="78"/>
      <c r="KO18" s="78"/>
      <c r="KP18" s="78"/>
      <c r="KQ18" s="78"/>
      <c r="KR18" s="78"/>
      <c r="KS18" s="78"/>
      <c r="KT18" s="78"/>
      <c r="KU18" s="78"/>
      <c r="KV18" s="78"/>
      <c r="KW18" s="78"/>
      <c r="KX18" s="78"/>
      <c r="KY18" s="78"/>
      <c r="KZ18" s="78"/>
      <c r="LA18" s="78"/>
      <c r="LB18" s="78"/>
      <c r="LC18" s="78"/>
      <c r="LD18" s="78"/>
      <c r="LE18" s="78"/>
      <c r="LF18" s="78"/>
      <c r="LG18" s="78"/>
      <c r="LH18" s="78"/>
      <c r="LI18" s="78"/>
      <c r="LJ18" s="78"/>
      <c r="LK18" s="78"/>
      <c r="LL18" s="78"/>
      <c r="LM18" s="78"/>
      <c r="LN18" s="78"/>
      <c r="LO18" s="78"/>
      <c r="LP18" s="78"/>
      <c r="LQ18" s="78"/>
      <c r="LR18" s="78"/>
      <c r="LS18" s="78"/>
      <c r="LT18" s="78"/>
      <c r="LU18" s="78"/>
      <c r="LV18" s="78"/>
      <c r="LW18" s="78"/>
      <c r="LX18" s="78"/>
      <c r="LY18" s="78"/>
      <c r="LZ18" s="78"/>
      <c r="MA18" s="78"/>
      <c r="MB18" s="78"/>
      <c r="MC18" s="78"/>
      <c r="MD18" s="78"/>
      <c r="ME18" s="78"/>
      <c r="MF18" s="78"/>
      <c r="MG18" s="78"/>
      <c r="MH18" s="78"/>
      <c r="MI18" s="78"/>
      <c r="MJ18" s="78"/>
      <c r="MK18" s="78"/>
      <c r="ML18" s="78"/>
      <c r="MM18" s="78"/>
      <c r="MN18" s="78"/>
      <c r="MO18" s="78"/>
      <c r="MP18" s="78"/>
      <c r="MQ18" s="78"/>
      <c r="MR18" s="78"/>
      <c r="MS18" s="78"/>
      <c r="MT18" s="78"/>
      <c r="MU18" s="78"/>
      <c r="MV18" s="78"/>
      <c r="MW18" s="78"/>
      <c r="MX18" s="78"/>
      <c r="MY18" s="78"/>
      <c r="MZ18" s="78"/>
      <c r="NA18" s="78"/>
      <c r="NB18" s="78"/>
      <c r="NC18" s="78"/>
      <c r="ND18" s="78"/>
      <c r="NE18" s="78"/>
      <c r="NF18" s="78"/>
      <c r="NG18" s="78"/>
      <c r="NH18" s="78"/>
      <c r="NI18" s="78"/>
      <c r="NJ18" s="78"/>
      <c r="NK18" s="78"/>
      <c r="NL18" s="78"/>
      <c r="NM18" s="78"/>
      <c r="NN18" s="78"/>
      <c r="NO18" s="78"/>
      <c r="NP18" s="78"/>
      <c r="NQ18" s="78"/>
      <c r="NR18" s="78"/>
      <c r="NS18" s="78"/>
      <c r="NT18" s="78"/>
      <c r="NU18" s="78"/>
      <c r="NV18" s="78"/>
      <c r="NW18" s="78"/>
      <c r="NX18" s="78"/>
      <c r="NY18" s="78"/>
      <c r="NZ18" s="78"/>
      <c r="OA18" s="78"/>
      <c r="OB18" s="78"/>
      <c r="OC18" s="78"/>
      <c r="OD18" s="78"/>
      <c r="OE18" s="78"/>
      <c r="OF18" s="78"/>
      <c r="OG18" s="78"/>
      <c r="OH18" s="78"/>
      <c r="OI18" s="78"/>
      <c r="OJ18" s="78"/>
      <c r="OK18" s="78"/>
      <c r="OL18" s="78"/>
      <c r="OM18" s="78"/>
      <c r="ON18" s="78"/>
      <c r="OO18" s="78"/>
      <c r="OP18" s="78"/>
      <c r="OQ18" s="78"/>
      <c r="OR18" s="78"/>
      <c r="OS18" s="78"/>
      <c r="OT18" s="78"/>
      <c r="OU18" s="78"/>
      <c r="OV18" s="78"/>
      <c r="OW18" s="78"/>
    </row>
    <row r="19" spans="1:413" ht="16.5" thickBot="1" x14ac:dyDescent="0.3">
      <c r="A19" s="2">
        <v>6</v>
      </c>
      <c r="B19" s="83"/>
      <c r="C19" s="9"/>
      <c r="D19" s="9"/>
      <c r="E19" s="9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  <c r="IY19" s="78"/>
      <c r="IZ19" s="78"/>
      <c r="JA19" s="78"/>
      <c r="JB19" s="78"/>
      <c r="JC19" s="78"/>
      <c r="JD19" s="78"/>
      <c r="JE19" s="78"/>
      <c r="JF19" s="78"/>
      <c r="JG19" s="78"/>
      <c r="JH19" s="78"/>
      <c r="JI19" s="78"/>
      <c r="JJ19" s="78"/>
      <c r="JK19" s="78"/>
      <c r="JL19" s="78"/>
      <c r="JM19" s="78"/>
      <c r="JN19" s="78"/>
      <c r="JO19" s="78"/>
      <c r="JP19" s="78"/>
      <c r="JQ19" s="78"/>
      <c r="JR19" s="78"/>
      <c r="JS19" s="78"/>
      <c r="JT19" s="78"/>
      <c r="JU19" s="78"/>
      <c r="JV19" s="78"/>
      <c r="JW19" s="78"/>
      <c r="JX19" s="78"/>
      <c r="JY19" s="78"/>
      <c r="JZ19" s="78"/>
      <c r="KA19" s="78"/>
      <c r="KB19" s="78"/>
      <c r="KC19" s="78"/>
      <c r="KD19" s="78"/>
      <c r="KE19" s="78"/>
      <c r="KF19" s="78"/>
      <c r="KG19" s="78"/>
      <c r="KH19" s="78"/>
      <c r="KI19" s="78"/>
      <c r="KJ19" s="78"/>
      <c r="KK19" s="78"/>
      <c r="KL19" s="78"/>
      <c r="KM19" s="78"/>
      <c r="KN19" s="78"/>
      <c r="KO19" s="78"/>
      <c r="KP19" s="78"/>
      <c r="KQ19" s="78"/>
      <c r="KR19" s="78"/>
      <c r="KS19" s="78"/>
      <c r="KT19" s="78"/>
      <c r="KU19" s="78"/>
      <c r="KV19" s="78"/>
      <c r="KW19" s="78"/>
      <c r="KX19" s="78"/>
      <c r="KY19" s="78"/>
      <c r="KZ19" s="78"/>
      <c r="LA19" s="78"/>
      <c r="LB19" s="78"/>
      <c r="LC19" s="78"/>
      <c r="LD19" s="78"/>
      <c r="LE19" s="78"/>
      <c r="LF19" s="78"/>
      <c r="LG19" s="78"/>
      <c r="LH19" s="78"/>
      <c r="LI19" s="78"/>
      <c r="LJ19" s="78"/>
      <c r="LK19" s="78"/>
      <c r="LL19" s="78"/>
      <c r="LM19" s="78"/>
      <c r="LN19" s="78"/>
      <c r="LO19" s="78"/>
      <c r="LP19" s="78"/>
      <c r="LQ19" s="78"/>
      <c r="LR19" s="78"/>
      <c r="LS19" s="78"/>
      <c r="LT19" s="78"/>
      <c r="LU19" s="78"/>
      <c r="LV19" s="78"/>
      <c r="LW19" s="78"/>
      <c r="LX19" s="78"/>
      <c r="LY19" s="78"/>
      <c r="LZ19" s="78"/>
      <c r="MA19" s="78"/>
      <c r="MB19" s="78"/>
      <c r="MC19" s="78"/>
      <c r="MD19" s="78"/>
      <c r="ME19" s="78"/>
      <c r="MF19" s="78"/>
      <c r="MG19" s="78"/>
      <c r="MH19" s="78"/>
      <c r="MI19" s="78"/>
      <c r="MJ19" s="78"/>
      <c r="MK19" s="78"/>
      <c r="ML19" s="78"/>
      <c r="MM19" s="78"/>
      <c r="MN19" s="78"/>
      <c r="MO19" s="78"/>
      <c r="MP19" s="78"/>
      <c r="MQ19" s="78"/>
      <c r="MR19" s="78"/>
      <c r="MS19" s="78"/>
      <c r="MT19" s="78"/>
      <c r="MU19" s="78"/>
      <c r="MV19" s="78"/>
      <c r="MW19" s="78"/>
      <c r="MX19" s="78"/>
      <c r="MY19" s="78"/>
      <c r="MZ19" s="78"/>
      <c r="NA19" s="78"/>
      <c r="NB19" s="78"/>
      <c r="NC19" s="78"/>
      <c r="ND19" s="78"/>
      <c r="NE19" s="78"/>
      <c r="NF19" s="78"/>
      <c r="NG19" s="78"/>
      <c r="NH19" s="78"/>
      <c r="NI19" s="78"/>
      <c r="NJ19" s="78"/>
      <c r="NK19" s="78"/>
      <c r="NL19" s="78"/>
      <c r="NM19" s="78"/>
      <c r="NN19" s="78"/>
      <c r="NO19" s="78"/>
      <c r="NP19" s="78"/>
      <c r="NQ19" s="78"/>
      <c r="NR19" s="78"/>
      <c r="NS19" s="78"/>
      <c r="NT19" s="78"/>
      <c r="NU19" s="78"/>
      <c r="NV19" s="78"/>
      <c r="NW19" s="78"/>
      <c r="NX19" s="78"/>
      <c r="NY19" s="78"/>
      <c r="NZ19" s="78"/>
      <c r="OA19" s="78"/>
      <c r="OB19" s="78"/>
      <c r="OC19" s="78"/>
      <c r="OD19" s="78"/>
      <c r="OE19" s="78"/>
      <c r="OF19" s="78"/>
      <c r="OG19" s="78"/>
      <c r="OH19" s="78"/>
      <c r="OI19" s="78"/>
      <c r="OJ19" s="78"/>
      <c r="OK19" s="78"/>
      <c r="OL19" s="78"/>
      <c r="OM19" s="78"/>
      <c r="ON19" s="78"/>
      <c r="OO19" s="78"/>
      <c r="OP19" s="78"/>
      <c r="OQ19" s="78"/>
      <c r="OR19" s="78"/>
      <c r="OS19" s="78"/>
      <c r="OT19" s="78"/>
      <c r="OU19" s="78"/>
      <c r="OV19" s="78"/>
      <c r="OW19" s="78"/>
    </row>
    <row r="20" spans="1:413" ht="16.5" thickBot="1" x14ac:dyDescent="0.3">
      <c r="A20" s="2">
        <v>7</v>
      </c>
      <c r="B20" s="83"/>
      <c r="C20" s="9"/>
      <c r="D20" s="9"/>
      <c r="E20" s="9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  <c r="IY20" s="78"/>
      <c r="IZ20" s="78"/>
      <c r="JA20" s="78"/>
      <c r="JB20" s="78"/>
      <c r="JC20" s="78"/>
      <c r="JD20" s="78"/>
      <c r="JE20" s="78"/>
      <c r="JF20" s="78"/>
      <c r="JG20" s="78"/>
      <c r="JH20" s="78"/>
      <c r="JI20" s="78"/>
      <c r="JJ20" s="78"/>
      <c r="JK20" s="78"/>
      <c r="JL20" s="78"/>
      <c r="JM20" s="78"/>
      <c r="JN20" s="78"/>
      <c r="JO20" s="78"/>
      <c r="JP20" s="78"/>
      <c r="JQ20" s="78"/>
      <c r="JR20" s="78"/>
      <c r="JS20" s="78"/>
      <c r="JT20" s="78"/>
      <c r="JU20" s="78"/>
      <c r="JV20" s="78"/>
      <c r="JW20" s="78"/>
      <c r="JX20" s="78"/>
      <c r="JY20" s="78"/>
      <c r="JZ20" s="78"/>
      <c r="KA20" s="78"/>
      <c r="KB20" s="78"/>
      <c r="KC20" s="78"/>
      <c r="KD20" s="78"/>
      <c r="KE20" s="78"/>
      <c r="KF20" s="78"/>
      <c r="KG20" s="78"/>
      <c r="KH20" s="78"/>
      <c r="KI20" s="78"/>
      <c r="KJ20" s="78"/>
      <c r="KK20" s="78"/>
      <c r="KL20" s="78"/>
      <c r="KM20" s="78"/>
      <c r="KN20" s="78"/>
      <c r="KO20" s="78"/>
      <c r="KP20" s="78"/>
      <c r="KQ20" s="78"/>
      <c r="KR20" s="78"/>
      <c r="KS20" s="78"/>
      <c r="KT20" s="78"/>
      <c r="KU20" s="78"/>
      <c r="KV20" s="78"/>
      <c r="KW20" s="78"/>
      <c r="KX20" s="78"/>
      <c r="KY20" s="78"/>
      <c r="KZ20" s="78"/>
      <c r="LA20" s="78"/>
      <c r="LB20" s="78"/>
      <c r="LC20" s="78"/>
      <c r="LD20" s="78"/>
      <c r="LE20" s="78"/>
      <c r="LF20" s="78"/>
      <c r="LG20" s="78"/>
      <c r="LH20" s="78"/>
      <c r="LI20" s="78"/>
      <c r="LJ20" s="78"/>
      <c r="LK20" s="78"/>
      <c r="LL20" s="78"/>
      <c r="LM20" s="78"/>
      <c r="LN20" s="78"/>
      <c r="LO20" s="78"/>
      <c r="LP20" s="78"/>
      <c r="LQ20" s="78"/>
      <c r="LR20" s="78"/>
      <c r="LS20" s="78"/>
      <c r="LT20" s="78"/>
      <c r="LU20" s="78"/>
      <c r="LV20" s="78"/>
      <c r="LW20" s="78"/>
      <c r="LX20" s="78"/>
      <c r="LY20" s="78"/>
      <c r="LZ20" s="78"/>
      <c r="MA20" s="78"/>
      <c r="MB20" s="78"/>
      <c r="MC20" s="78"/>
      <c r="MD20" s="78"/>
      <c r="ME20" s="78"/>
      <c r="MF20" s="78"/>
      <c r="MG20" s="78"/>
      <c r="MH20" s="78"/>
      <c r="MI20" s="78"/>
      <c r="MJ20" s="78"/>
      <c r="MK20" s="78"/>
      <c r="ML20" s="78"/>
      <c r="MM20" s="78"/>
      <c r="MN20" s="78"/>
      <c r="MO20" s="78"/>
      <c r="MP20" s="78"/>
      <c r="MQ20" s="78"/>
      <c r="MR20" s="78"/>
      <c r="MS20" s="78"/>
      <c r="MT20" s="78"/>
      <c r="MU20" s="78"/>
      <c r="MV20" s="78"/>
      <c r="MW20" s="78"/>
      <c r="MX20" s="78"/>
      <c r="MY20" s="78"/>
      <c r="MZ20" s="78"/>
      <c r="NA20" s="78"/>
      <c r="NB20" s="78"/>
      <c r="NC20" s="78"/>
      <c r="ND20" s="78"/>
      <c r="NE20" s="78"/>
      <c r="NF20" s="78"/>
      <c r="NG20" s="78"/>
      <c r="NH20" s="78"/>
      <c r="NI20" s="78"/>
      <c r="NJ20" s="78"/>
      <c r="NK20" s="78"/>
      <c r="NL20" s="78"/>
      <c r="NM20" s="78"/>
      <c r="NN20" s="78"/>
      <c r="NO20" s="78"/>
      <c r="NP20" s="78"/>
      <c r="NQ20" s="78"/>
      <c r="NR20" s="78"/>
      <c r="NS20" s="78"/>
      <c r="NT20" s="78"/>
      <c r="NU20" s="78"/>
      <c r="NV20" s="78"/>
      <c r="NW20" s="78"/>
      <c r="NX20" s="78"/>
      <c r="NY20" s="78"/>
      <c r="NZ20" s="78"/>
      <c r="OA20" s="78"/>
      <c r="OB20" s="78"/>
      <c r="OC20" s="78"/>
      <c r="OD20" s="78"/>
      <c r="OE20" s="78"/>
      <c r="OF20" s="78"/>
      <c r="OG20" s="78"/>
      <c r="OH20" s="78"/>
      <c r="OI20" s="78"/>
      <c r="OJ20" s="78"/>
      <c r="OK20" s="78"/>
      <c r="OL20" s="78"/>
      <c r="OM20" s="78"/>
      <c r="ON20" s="78"/>
      <c r="OO20" s="78"/>
      <c r="OP20" s="78"/>
      <c r="OQ20" s="78"/>
      <c r="OR20" s="78"/>
      <c r="OS20" s="78"/>
      <c r="OT20" s="78"/>
      <c r="OU20" s="78"/>
      <c r="OV20" s="78"/>
      <c r="OW20" s="78"/>
    </row>
    <row r="21" spans="1:413" ht="15.75" thickBot="1" x14ac:dyDescent="0.3">
      <c r="A21" s="3">
        <v>8</v>
      </c>
      <c r="B21" s="83"/>
      <c r="C21" s="3"/>
      <c r="D21" s="3"/>
      <c r="E21" s="3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  <c r="IU21" s="79"/>
      <c r="IV21" s="79"/>
      <c r="IW21" s="79"/>
      <c r="IX21" s="79"/>
      <c r="IY21" s="79"/>
      <c r="IZ21" s="79"/>
      <c r="JA21" s="79"/>
      <c r="JB21" s="79"/>
      <c r="JC21" s="79"/>
      <c r="JD21" s="79"/>
      <c r="JE21" s="79"/>
      <c r="JF21" s="79"/>
      <c r="JG21" s="79"/>
      <c r="JH21" s="79"/>
      <c r="JI21" s="79"/>
      <c r="JJ21" s="79"/>
      <c r="JK21" s="79"/>
      <c r="JL21" s="79"/>
      <c r="JM21" s="79"/>
      <c r="JN21" s="79"/>
      <c r="JO21" s="79"/>
      <c r="JP21" s="79"/>
      <c r="JQ21" s="79"/>
      <c r="JR21" s="79"/>
      <c r="JS21" s="79"/>
      <c r="JT21" s="79"/>
      <c r="JU21" s="79"/>
      <c r="JV21" s="79"/>
      <c r="JW21" s="79"/>
      <c r="JX21" s="79"/>
      <c r="JY21" s="79"/>
      <c r="JZ21" s="79"/>
      <c r="KA21" s="79"/>
      <c r="KB21" s="79"/>
      <c r="KC21" s="79"/>
      <c r="KD21" s="79"/>
      <c r="KE21" s="79"/>
      <c r="KF21" s="79"/>
      <c r="KG21" s="79"/>
      <c r="KH21" s="79"/>
      <c r="KI21" s="79"/>
      <c r="KJ21" s="79"/>
      <c r="KK21" s="79"/>
      <c r="KL21" s="79"/>
      <c r="KM21" s="79"/>
      <c r="KN21" s="79"/>
      <c r="KO21" s="79"/>
      <c r="KP21" s="79"/>
      <c r="KQ21" s="79"/>
      <c r="KR21" s="79"/>
      <c r="KS21" s="79"/>
      <c r="KT21" s="79"/>
      <c r="KU21" s="79"/>
      <c r="KV21" s="79"/>
      <c r="KW21" s="79"/>
      <c r="KX21" s="79"/>
      <c r="KY21" s="79"/>
      <c r="KZ21" s="79"/>
      <c r="LA21" s="79"/>
      <c r="LB21" s="79"/>
      <c r="LC21" s="79"/>
      <c r="LD21" s="79"/>
      <c r="LE21" s="79"/>
      <c r="LF21" s="79"/>
      <c r="LG21" s="79"/>
      <c r="LH21" s="79"/>
      <c r="LI21" s="79"/>
      <c r="LJ21" s="79"/>
      <c r="LK21" s="79"/>
      <c r="LL21" s="79"/>
      <c r="LM21" s="79"/>
      <c r="LN21" s="79"/>
      <c r="LO21" s="79"/>
      <c r="LP21" s="79"/>
      <c r="LQ21" s="79"/>
      <c r="LR21" s="79"/>
      <c r="LS21" s="79"/>
      <c r="LT21" s="79"/>
      <c r="LU21" s="79"/>
      <c r="LV21" s="79"/>
      <c r="LW21" s="79"/>
      <c r="LX21" s="79"/>
      <c r="LY21" s="79"/>
      <c r="LZ21" s="79"/>
      <c r="MA21" s="79"/>
      <c r="MB21" s="79"/>
      <c r="MC21" s="79"/>
      <c r="MD21" s="79"/>
      <c r="ME21" s="79"/>
      <c r="MF21" s="79"/>
      <c r="MG21" s="79"/>
      <c r="MH21" s="79"/>
      <c r="MI21" s="79"/>
      <c r="MJ21" s="79"/>
      <c r="MK21" s="79"/>
      <c r="ML21" s="79"/>
      <c r="MM21" s="79"/>
      <c r="MN21" s="79"/>
      <c r="MO21" s="79"/>
      <c r="MP21" s="79"/>
      <c r="MQ21" s="79"/>
      <c r="MR21" s="79"/>
      <c r="MS21" s="79"/>
      <c r="MT21" s="79"/>
      <c r="MU21" s="79"/>
      <c r="MV21" s="79"/>
      <c r="MW21" s="79"/>
      <c r="MX21" s="79"/>
      <c r="MY21" s="79"/>
      <c r="MZ21" s="79"/>
      <c r="NA21" s="79"/>
      <c r="NB21" s="79"/>
      <c r="NC21" s="79"/>
      <c r="ND21" s="79"/>
      <c r="NE21" s="79"/>
      <c r="NF21" s="79"/>
      <c r="NG21" s="79"/>
      <c r="NH21" s="79"/>
      <c r="NI21" s="79"/>
      <c r="NJ21" s="79"/>
      <c r="NK21" s="79"/>
      <c r="NL21" s="79"/>
      <c r="NM21" s="79"/>
      <c r="NN21" s="79"/>
      <c r="NO21" s="79"/>
      <c r="NP21" s="79"/>
      <c r="NQ21" s="79"/>
      <c r="NR21" s="79"/>
      <c r="NS21" s="79"/>
      <c r="NT21" s="79"/>
      <c r="NU21" s="79"/>
      <c r="NV21" s="79"/>
      <c r="NW21" s="79"/>
      <c r="NX21" s="79"/>
      <c r="NY21" s="79"/>
      <c r="NZ21" s="79"/>
      <c r="OA21" s="79"/>
      <c r="OB21" s="79"/>
      <c r="OC21" s="79"/>
      <c r="OD21" s="79"/>
      <c r="OE21" s="79"/>
      <c r="OF21" s="79"/>
      <c r="OG21" s="79"/>
      <c r="OH21" s="79"/>
      <c r="OI21" s="79"/>
      <c r="OJ21" s="79"/>
      <c r="OK21" s="79"/>
      <c r="OL21" s="79"/>
      <c r="OM21" s="79"/>
      <c r="ON21" s="79"/>
      <c r="OO21" s="79"/>
      <c r="OP21" s="79"/>
      <c r="OQ21" s="79"/>
      <c r="OR21" s="79"/>
      <c r="OS21" s="79"/>
      <c r="OT21" s="79"/>
      <c r="OU21" s="79"/>
      <c r="OV21" s="79"/>
      <c r="OW21" s="79"/>
    </row>
    <row r="22" spans="1:413" ht="15.75" thickBot="1" x14ac:dyDescent="0.3">
      <c r="A22" s="3">
        <v>9</v>
      </c>
      <c r="B22" s="83"/>
      <c r="C22" s="3"/>
      <c r="D22" s="3"/>
      <c r="E22" s="3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  <c r="IU22" s="79"/>
      <c r="IV22" s="79"/>
      <c r="IW22" s="79"/>
      <c r="IX22" s="79"/>
      <c r="IY22" s="79"/>
      <c r="IZ22" s="79"/>
      <c r="JA22" s="79"/>
      <c r="JB22" s="79"/>
      <c r="JC22" s="79"/>
      <c r="JD22" s="79"/>
      <c r="JE22" s="79"/>
      <c r="JF22" s="79"/>
      <c r="JG22" s="79"/>
      <c r="JH22" s="79"/>
      <c r="JI22" s="79"/>
      <c r="JJ22" s="79"/>
      <c r="JK22" s="79"/>
      <c r="JL22" s="79"/>
      <c r="JM22" s="79"/>
      <c r="JN22" s="79"/>
      <c r="JO22" s="79"/>
      <c r="JP22" s="79"/>
      <c r="JQ22" s="79"/>
      <c r="JR22" s="79"/>
      <c r="JS22" s="79"/>
      <c r="JT22" s="79"/>
      <c r="JU22" s="79"/>
      <c r="JV22" s="79"/>
      <c r="JW22" s="79"/>
      <c r="JX22" s="79"/>
      <c r="JY22" s="79"/>
      <c r="JZ22" s="79"/>
      <c r="KA22" s="79"/>
      <c r="KB22" s="79"/>
      <c r="KC22" s="79"/>
      <c r="KD22" s="79"/>
      <c r="KE22" s="79"/>
      <c r="KF22" s="79"/>
      <c r="KG22" s="79"/>
      <c r="KH22" s="79"/>
      <c r="KI22" s="79"/>
      <c r="KJ22" s="79"/>
      <c r="KK22" s="79"/>
      <c r="KL22" s="79"/>
      <c r="KM22" s="79"/>
      <c r="KN22" s="79"/>
      <c r="KO22" s="79"/>
      <c r="KP22" s="79"/>
      <c r="KQ22" s="79"/>
      <c r="KR22" s="79"/>
      <c r="KS22" s="79"/>
      <c r="KT22" s="79"/>
      <c r="KU22" s="79"/>
      <c r="KV22" s="79"/>
      <c r="KW22" s="79"/>
      <c r="KX22" s="79"/>
      <c r="KY22" s="79"/>
      <c r="KZ22" s="79"/>
      <c r="LA22" s="79"/>
      <c r="LB22" s="79"/>
      <c r="LC22" s="79"/>
      <c r="LD22" s="79"/>
      <c r="LE22" s="79"/>
      <c r="LF22" s="79"/>
      <c r="LG22" s="79"/>
      <c r="LH22" s="79"/>
      <c r="LI22" s="79"/>
      <c r="LJ22" s="79"/>
      <c r="LK22" s="79"/>
      <c r="LL22" s="79"/>
      <c r="LM22" s="79"/>
      <c r="LN22" s="79"/>
      <c r="LO22" s="79"/>
      <c r="LP22" s="79"/>
      <c r="LQ22" s="79"/>
      <c r="LR22" s="79"/>
      <c r="LS22" s="79"/>
      <c r="LT22" s="79"/>
      <c r="LU22" s="79"/>
      <c r="LV22" s="79"/>
      <c r="LW22" s="79"/>
      <c r="LX22" s="79"/>
      <c r="LY22" s="79"/>
      <c r="LZ22" s="79"/>
      <c r="MA22" s="79"/>
      <c r="MB22" s="79"/>
      <c r="MC22" s="79"/>
      <c r="MD22" s="79"/>
      <c r="ME22" s="79"/>
      <c r="MF22" s="79"/>
      <c r="MG22" s="79"/>
      <c r="MH22" s="79"/>
      <c r="MI22" s="79"/>
      <c r="MJ22" s="79"/>
      <c r="MK22" s="79"/>
      <c r="ML22" s="79"/>
      <c r="MM22" s="79"/>
      <c r="MN22" s="79"/>
      <c r="MO22" s="79"/>
      <c r="MP22" s="79"/>
      <c r="MQ22" s="79"/>
      <c r="MR22" s="79"/>
      <c r="MS22" s="79"/>
      <c r="MT22" s="79"/>
      <c r="MU22" s="79"/>
      <c r="MV22" s="79"/>
      <c r="MW22" s="79"/>
      <c r="MX22" s="79"/>
      <c r="MY22" s="79"/>
      <c r="MZ22" s="79"/>
      <c r="NA22" s="79"/>
      <c r="NB22" s="79"/>
      <c r="NC22" s="79"/>
      <c r="ND22" s="79"/>
      <c r="NE22" s="79"/>
      <c r="NF22" s="79"/>
      <c r="NG22" s="79"/>
      <c r="NH22" s="79"/>
      <c r="NI22" s="79"/>
      <c r="NJ22" s="79"/>
      <c r="NK22" s="79"/>
      <c r="NL22" s="79"/>
      <c r="NM22" s="79"/>
      <c r="NN22" s="79"/>
      <c r="NO22" s="79"/>
      <c r="NP22" s="79"/>
      <c r="NQ22" s="79"/>
      <c r="NR22" s="79"/>
      <c r="NS22" s="79"/>
      <c r="NT22" s="79"/>
      <c r="NU22" s="79"/>
      <c r="NV22" s="79"/>
      <c r="NW22" s="79"/>
      <c r="NX22" s="79"/>
      <c r="NY22" s="79"/>
      <c r="NZ22" s="79"/>
      <c r="OA22" s="79"/>
      <c r="OB22" s="79"/>
      <c r="OC22" s="79"/>
      <c r="OD22" s="79"/>
      <c r="OE22" s="79"/>
      <c r="OF22" s="79"/>
      <c r="OG22" s="79"/>
      <c r="OH22" s="79"/>
      <c r="OI22" s="79"/>
      <c r="OJ22" s="79"/>
      <c r="OK22" s="79"/>
      <c r="OL22" s="79"/>
      <c r="OM22" s="79"/>
      <c r="ON22" s="79"/>
      <c r="OO22" s="79"/>
      <c r="OP22" s="79"/>
      <c r="OQ22" s="79"/>
      <c r="OR22" s="79"/>
      <c r="OS22" s="79"/>
      <c r="OT22" s="79"/>
      <c r="OU22" s="79"/>
      <c r="OV22" s="79"/>
      <c r="OW22" s="79"/>
    </row>
    <row r="23" spans="1:413" ht="15.75" thickBot="1" x14ac:dyDescent="0.3">
      <c r="A23" s="3">
        <v>10</v>
      </c>
      <c r="B23" s="83"/>
      <c r="C23" s="3"/>
      <c r="D23" s="3"/>
      <c r="E23" s="3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  <c r="IU23" s="79"/>
      <c r="IV23" s="79"/>
      <c r="IW23" s="79"/>
      <c r="IX23" s="79"/>
      <c r="IY23" s="79"/>
      <c r="IZ23" s="79"/>
      <c r="JA23" s="79"/>
      <c r="JB23" s="79"/>
      <c r="JC23" s="79"/>
      <c r="JD23" s="79"/>
      <c r="JE23" s="79"/>
      <c r="JF23" s="79"/>
      <c r="JG23" s="79"/>
      <c r="JH23" s="79"/>
      <c r="JI23" s="79"/>
      <c r="JJ23" s="79"/>
      <c r="JK23" s="79"/>
      <c r="JL23" s="79"/>
      <c r="JM23" s="79"/>
      <c r="JN23" s="79"/>
      <c r="JO23" s="79"/>
      <c r="JP23" s="79"/>
      <c r="JQ23" s="79"/>
      <c r="JR23" s="79"/>
      <c r="JS23" s="79"/>
      <c r="JT23" s="79"/>
      <c r="JU23" s="79"/>
      <c r="JV23" s="79"/>
      <c r="JW23" s="79"/>
      <c r="JX23" s="79"/>
      <c r="JY23" s="79"/>
      <c r="JZ23" s="79"/>
      <c r="KA23" s="79"/>
      <c r="KB23" s="79"/>
      <c r="KC23" s="79"/>
      <c r="KD23" s="79"/>
      <c r="KE23" s="79"/>
      <c r="KF23" s="79"/>
      <c r="KG23" s="79"/>
      <c r="KH23" s="79"/>
      <c r="KI23" s="79"/>
      <c r="KJ23" s="79"/>
      <c r="KK23" s="79"/>
      <c r="KL23" s="79"/>
      <c r="KM23" s="79"/>
      <c r="KN23" s="79"/>
      <c r="KO23" s="79"/>
      <c r="KP23" s="79"/>
      <c r="KQ23" s="79"/>
      <c r="KR23" s="79"/>
      <c r="KS23" s="79"/>
      <c r="KT23" s="79"/>
      <c r="KU23" s="79"/>
      <c r="KV23" s="79"/>
      <c r="KW23" s="79"/>
      <c r="KX23" s="79"/>
      <c r="KY23" s="79"/>
      <c r="KZ23" s="79"/>
      <c r="LA23" s="79"/>
      <c r="LB23" s="79"/>
      <c r="LC23" s="79"/>
      <c r="LD23" s="79"/>
      <c r="LE23" s="79"/>
      <c r="LF23" s="79"/>
      <c r="LG23" s="79"/>
      <c r="LH23" s="79"/>
      <c r="LI23" s="79"/>
      <c r="LJ23" s="79"/>
      <c r="LK23" s="79"/>
      <c r="LL23" s="79"/>
      <c r="LM23" s="79"/>
      <c r="LN23" s="79"/>
      <c r="LO23" s="79"/>
      <c r="LP23" s="79"/>
      <c r="LQ23" s="79"/>
      <c r="LR23" s="79"/>
      <c r="LS23" s="79"/>
      <c r="LT23" s="79"/>
      <c r="LU23" s="79"/>
      <c r="LV23" s="79"/>
      <c r="LW23" s="79"/>
      <c r="LX23" s="79"/>
      <c r="LY23" s="79"/>
      <c r="LZ23" s="79"/>
      <c r="MA23" s="79"/>
      <c r="MB23" s="79"/>
      <c r="MC23" s="79"/>
      <c r="MD23" s="79"/>
      <c r="ME23" s="79"/>
      <c r="MF23" s="79"/>
      <c r="MG23" s="79"/>
      <c r="MH23" s="79"/>
      <c r="MI23" s="79"/>
      <c r="MJ23" s="79"/>
      <c r="MK23" s="79"/>
      <c r="ML23" s="79"/>
      <c r="MM23" s="79"/>
      <c r="MN23" s="79"/>
      <c r="MO23" s="79"/>
      <c r="MP23" s="79"/>
      <c r="MQ23" s="79"/>
      <c r="MR23" s="79"/>
      <c r="MS23" s="79"/>
      <c r="MT23" s="79"/>
      <c r="MU23" s="79"/>
      <c r="MV23" s="79"/>
      <c r="MW23" s="79"/>
      <c r="MX23" s="79"/>
      <c r="MY23" s="79"/>
      <c r="MZ23" s="79"/>
      <c r="NA23" s="79"/>
      <c r="NB23" s="79"/>
      <c r="NC23" s="79"/>
      <c r="ND23" s="79"/>
      <c r="NE23" s="79"/>
      <c r="NF23" s="79"/>
      <c r="NG23" s="79"/>
      <c r="NH23" s="79"/>
      <c r="NI23" s="79"/>
      <c r="NJ23" s="79"/>
      <c r="NK23" s="79"/>
      <c r="NL23" s="79"/>
      <c r="NM23" s="79"/>
      <c r="NN23" s="79"/>
      <c r="NO23" s="79"/>
      <c r="NP23" s="79"/>
      <c r="NQ23" s="79"/>
      <c r="NR23" s="79"/>
      <c r="NS23" s="79"/>
      <c r="NT23" s="79"/>
      <c r="NU23" s="79"/>
      <c r="NV23" s="79"/>
      <c r="NW23" s="79"/>
      <c r="NX23" s="79"/>
      <c r="NY23" s="79"/>
      <c r="NZ23" s="79"/>
      <c r="OA23" s="79"/>
      <c r="OB23" s="79"/>
      <c r="OC23" s="79"/>
      <c r="OD23" s="79"/>
      <c r="OE23" s="79"/>
      <c r="OF23" s="79"/>
      <c r="OG23" s="79"/>
      <c r="OH23" s="79"/>
      <c r="OI23" s="79"/>
      <c r="OJ23" s="79"/>
      <c r="OK23" s="79"/>
      <c r="OL23" s="79"/>
      <c r="OM23" s="79"/>
      <c r="ON23" s="79"/>
      <c r="OO23" s="79"/>
      <c r="OP23" s="79"/>
      <c r="OQ23" s="79"/>
      <c r="OR23" s="79"/>
      <c r="OS23" s="79"/>
      <c r="OT23" s="79"/>
      <c r="OU23" s="79"/>
      <c r="OV23" s="79"/>
      <c r="OW23" s="79"/>
    </row>
    <row r="24" spans="1:413" ht="15.75" thickBot="1" x14ac:dyDescent="0.3">
      <c r="A24" s="3">
        <v>11</v>
      </c>
      <c r="B24" s="83"/>
      <c r="C24" s="3"/>
      <c r="D24" s="3"/>
      <c r="E24" s="3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  <c r="IU24" s="79"/>
      <c r="IV24" s="79"/>
      <c r="IW24" s="79"/>
      <c r="IX24" s="79"/>
      <c r="IY24" s="79"/>
      <c r="IZ24" s="79"/>
      <c r="JA24" s="79"/>
      <c r="JB24" s="79"/>
      <c r="JC24" s="79"/>
      <c r="JD24" s="79"/>
      <c r="JE24" s="79"/>
      <c r="JF24" s="79"/>
      <c r="JG24" s="79"/>
      <c r="JH24" s="79"/>
      <c r="JI24" s="79"/>
      <c r="JJ24" s="79"/>
      <c r="JK24" s="79"/>
      <c r="JL24" s="79"/>
      <c r="JM24" s="79"/>
      <c r="JN24" s="79"/>
      <c r="JO24" s="79"/>
      <c r="JP24" s="79"/>
      <c r="JQ24" s="79"/>
      <c r="JR24" s="79"/>
      <c r="JS24" s="79"/>
      <c r="JT24" s="79"/>
      <c r="JU24" s="79"/>
      <c r="JV24" s="79"/>
      <c r="JW24" s="79"/>
      <c r="JX24" s="79"/>
      <c r="JY24" s="79"/>
      <c r="JZ24" s="79"/>
      <c r="KA24" s="79"/>
      <c r="KB24" s="79"/>
      <c r="KC24" s="79"/>
      <c r="KD24" s="79"/>
      <c r="KE24" s="79"/>
      <c r="KF24" s="79"/>
      <c r="KG24" s="79"/>
      <c r="KH24" s="79"/>
      <c r="KI24" s="79"/>
      <c r="KJ24" s="79"/>
      <c r="KK24" s="79"/>
      <c r="KL24" s="79"/>
      <c r="KM24" s="79"/>
      <c r="KN24" s="79"/>
      <c r="KO24" s="79"/>
      <c r="KP24" s="79"/>
      <c r="KQ24" s="79"/>
      <c r="KR24" s="79"/>
      <c r="KS24" s="79"/>
      <c r="KT24" s="79"/>
      <c r="KU24" s="79"/>
      <c r="KV24" s="79"/>
      <c r="KW24" s="79"/>
      <c r="KX24" s="79"/>
      <c r="KY24" s="79"/>
      <c r="KZ24" s="79"/>
      <c r="LA24" s="79"/>
      <c r="LB24" s="79"/>
      <c r="LC24" s="79"/>
      <c r="LD24" s="79"/>
      <c r="LE24" s="79"/>
      <c r="LF24" s="79"/>
      <c r="LG24" s="79"/>
      <c r="LH24" s="79"/>
      <c r="LI24" s="79"/>
      <c r="LJ24" s="79"/>
      <c r="LK24" s="79"/>
      <c r="LL24" s="79"/>
      <c r="LM24" s="79"/>
      <c r="LN24" s="79"/>
      <c r="LO24" s="79"/>
      <c r="LP24" s="79"/>
      <c r="LQ24" s="79"/>
      <c r="LR24" s="79"/>
      <c r="LS24" s="79"/>
      <c r="LT24" s="79"/>
      <c r="LU24" s="79"/>
      <c r="LV24" s="79"/>
      <c r="LW24" s="79"/>
      <c r="LX24" s="79"/>
      <c r="LY24" s="79"/>
      <c r="LZ24" s="79"/>
      <c r="MA24" s="79"/>
      <c r="MB24" s="79"/>
      <c r="MC24" s="79"/>
      <c r="MD24" s="79"/>
      <c r="ME24" s="79"/>
      <c r="MF24" s="79"/>
      <c r="MG24" s="79"/>
      <c r="MH24" s="79"/>
      <c r="MI24" s="79"/>
      <c r="MJ24" s="79"/>
      <c r="MK24" s="79"/>
      <c r="ML24" s="79"/>
      <c r="MM24" s="79"/>
      <c r="MN24" s="79"/>
      <c r="MO24" s="79"/>
      <c r="MP24" s="79"/>
      <c r="MQ24" s="79"/>
      <c r="MR24" s="79"/>
      <c r="MS24" s="79"/>
      <c r="MT24" s="79"/>
      <c r="MU24" s="79"/>
      <c r="MV24" s="79"/>
      <c r="MW24" s="79"/>
      <c r="MX24" s="79"/>
      <c r="MY24" s="79"/>
      <c r="MZ24" s="79"/>
      <c r="NA24" s="79"/>
      <c r="NB24" s="79"/>
      <c r="NC24" s="79"/>
      <c r="ND24" s="79"/>
      <c r="NE24" s="79"/>
      <c r="NF24" s="79"/>
      <c r="NG24" s="79"/>
      <c r="NH24" s="79"/>
      <c r="NI24" s="79"/>
      <c r="NJ24" s="79"/>
      <c r="NK24" s="79"/>
      <c r="NL24" s="79"/>
      <c r="NM24" s="79"/>
      <c r="NN24" s="79"/>
      <c r="NO24" s="79"/>
      <c r="NP24" s="79"/>
      <c r="NQ24" s="79"/>
      <c r="NR24" s="79"/>
      <c r="NS24" s="79"/>
      <c r="NT24" s="79"/>
      <c r="NU24" s="79"/>
      <c r="NV24" s="79"/>
      <c r="NW24" s="79"/>
      <c r="NX24" s="79"/>
      <c r="NY24" s="79"/>
      <c r="NZ24" s="79"/>
      <c r="OA24" s="79"/>
      <c r="OB24" s="79"/>
      <c r="OC24" s="79"/>
      <c r="OD24" s="79"/>
      <c r="OE24" s="79"/>
      <c r="OF24" s="79"/>
      <c r="OG24" s="79"/>
      <c r="OH24" s="79"/>
      <c r="OI24" s="79"/>
      <c r="OJ24" s="79"/>
      <c r="OK24" s="79"/>
      <c r="OL24" s="79"/>
      <c r="OM24" s="79"/>
      <c r="ON24" s="79"/>
      <c r="OO24" s="79"/>
      <c r="OP24" s="79"/>
      <c r="OQ24" s="79"/>
      <c r="OR24" s="79"/>
      <c r="OS24" s="79"/>
      <c r="OT24" s="79"/>
      <c r="OU24" s="79"/>
      <c r="OV24" s="79"/>
      <c r="OW24" s="79"/>
    </row>
    <row r="25" spans="1:413" ht="15.75" thickBot="1" x14ac:dyDescent="0.3">
      <c r="A25" s="3">
        <v>12</v>
      </c>
      <c r="B25" s="83"/>
      <c r="C25" s="3"/>
      <c r="D25" s="3"/>
      <c r="E25" s="3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  <c r="IU25" s="79"/>
      <c r="IV25" s="79"/>
      <c r="IW25" s="79"/>
      <c r="IX25" s="79"/>
      <c r="IY25" s="79"/>
      <c r="IZ25" s="79"/>
      <c r="JA25" s="79"/>
      <c r="JB25" s="79"/>
      <c r="JC25" s="79"/>
      <c r="JD25" s="79"/>
      <c r="JE25" s="79"/>
      <c r="JF25" s="79"/>
      <c r="JG25" s="79"/>
      <c r="JH25" s="79"/>
      <c r="JI25" s="79"/>
      <c r="JJ25" s="79"/>
      <c r="JK25" s="79"/>
      <c r="JL25" s="79"/>
      <c r="JM25" s="79"/>
      <c r="JN25" s="79"/>
      <c r="JO25" s="79"/>
      <c r="JP25" s="79"/>
      <c r="JQ25" s="79"/>
      <c r="JR25" s="79"/>
      <c r="JS25" s="79"/>
      <c r="JT25" s="79"/>
      <c r="JU25" s="79"/>
      <c r="JV25" s="79"/>
      <c r="JW25" s="79"/>
      <c r="JX25" s="79"/>
      <c r="JY25" s="79"/>
      <c r="JZ25" s="79"/>
      <c r="KA25" s="79"/>
      <c r="KB25" s="79"/>
      <c r="KC25" s="79"/>
      <c r="KD25" s="79"/>
      <c r="KE25" s="79"/>
      <c r="KF25" s="79"/>
      <c r="KG25" s="79"/>
      <c r="KH25" s="79"/>
      <c r="KI25" s="79"/>
      <c r="KJ25" s="79"/>
      <c r="KK25" s="79"/>
      <c r="KL25" s="79"/>
      <c r="KM25" s="79"/>
      <c r="KN25" s="79"/>
      <c r="KO25" s="79"/>
      <c r="KP25" s="79"/>
      <c r="KQ25" s="79"/>
      <c r="KR25" s="79"/>
      <c r="KS25" s="79"/>
      <c r="KT25" s="79"/>
      <c r="KU25" s="79"/>
      <c r="KV25" s="79"/>
      <c r="KW25" s="79"/>
      <c r="KX25" s="79"/>
      <c r="KY25" s="79"/>
      <c r="KZ25" s="79"/>
      <c r="LA25" s="79"/>
      <c r="LB25" s="79"/>
      <c r="LC25" s="79"/>
      <c r="LD25" s="79"/>
      <c r="LE25" s="79"/>
      <c r="LF25" s="79"/>
      <c r="LG25" s="79"/>
      <c r="LH25" s="79"/>
      <c r="LI25" s="79"/>
      <c r="LJ25" s="79"/>
      <c r="LK25" s="79"/>
      <c r="LL25" s="79"/>
      <c r="LM25" s="79"/>
      <c r="LN25" s="79"/>
      <c r="LO25" s="79"/>
      <c r="LP25" s="79"/>
      <c r="LQ25" s="79"/>
      <c r="LR25" s="79"/>
      <c r="LS25" s="79"/>
      <c r="LT25" s="79"/>
      <c r="LU25" s="79"/>
      <c r="LV25" s="79"/>
      <c r="LW25" s="79"/>
      <c r="LX25" s="79"/>
      <c r="LY25" s="79"/>
      <c r="LZ25" s="79"/>
      <c r="MA25" s="79"/>
      <c r="MB25" s="79"/>
      <c r="MC25" s="79"/>
      <c r="MD25" s="79"/>
      <c r="ME25" s="79"/>
      <c r="MF25" s="79"/>
      <c r="MG25" s="79"/>
      <c r="MH25" s="79"/>
      <c r="MI25" s="79"/>
      <c r="MJ25" s="79"/>
      <c r="MK25" s="79"/>
      <c r="ML25" s="79"/>
      <c r="MM25" s="79"/>
      <c r="MN25" s="79"/>
      <c r="MO25" s="79"/>
      <c r="MP25" s="79"/>
      <c r="MQ25" s="79"/>
      <c r="MR25" s="79"/>
      <c r="MS25" s="79"/>
      <c r="MT25" s="79"/>
      <c r="MU25" s="79"/>
      <c r="MV25" s="79"/>
      <c r="MW25" s="79"/>
      <c r="MX25" s="79"/>
      <c r="MY25" s="79"/>
      <c r="MZ25" s="79"/>
      <c r="NA25" s="79"/>
      <c r="NB25" s="79"/>
      <c r="NC25" s="79"/>
      <c r="ND25" s="79"/>
      <c r="NE25" s="79"/>
      <c r="NF25" s="79"/>
      <c r="NG25" s="79"/>
      <c r="NH25" s="79"/>
      <c r="NI25" s="79"/>
      <c r="NJ25" s="79"/>
      <c r="NK25" s="79"/>
      <c r="NL25" s="79"/>
      <c r="NM25" s="79"/>
      <c r="NN25" s="79"/>
      <c r="NO25" s="79"/>
      <c r="NP25" s="79"/>
      <c r="NQ25" s="79"/>
      <c r="NR25" s="79"/>
      <c r="NS25" s="79"/>
      <c r="NT25" s="79"/>
      <c r="NU25" s="79"/>
      <c r="NV25" s="79"/>
      <c r="NW25" s="79"/>
      <c r="NX25" s="79"/>
      <c r="NY25" s="79"/>
      <c r="NZ25" s="79"/>
      <c r="OA25" s="79"/>
      <c r="OB25" s="79"/>
      <c r="OC25" s="79"/>
      <c r="OD25" s="79"/>
      <c r="OE25" s="79"/>
      <c r="OF25" s="79"/>
      <c r="OG25" s="79"/>
      <c r="OH25" s="79"/>
      <c r="OI25" s="79"/>
      <c r="OJ25" s="79"/>
      <c r="OK25" s="79"/>
      <c r="OL25" s="79"/>
      <c r="OM25" s="79"/>
      <c r="ON25" s="79"/>
      <c r="OO25" s="79"/>
      <c r="OP25" s="79"/>
      <c r="OQ25" s="79"/>
      <c r="OR25" s="79"/>
      <c r="OS25" s="79"/>
      <c r="OT25" s="79"/>
      <c r="OU25" s="79"/>
      <c r="OV25" s="79"/>
      <c r="OW25" s="79"/>
    </row>
    <row r="26" spans="1:413" ht="15.75" thickBot="1" x14ac:dyDescent="0.3">
      <c r="A26" s="3">
        <v>13</v>
      </c>
      <c r="B26" s="83"/>
      <c r="C26" s="3"/>
      <c r="D26" s="3"/>
      <c r="E26" s="3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  <c r="IU26" s="79"/>
      <c r="IV26" s="79"/>
      <c r="IW26" s="79"/>
      <c r="IX26" s="79"/>
      <c r="IY26" s="79"/>
      <c r="IZ26" s="79"/>
      <c r="JA26" s="79"/>
      <c r="JB26" s="79"/>
      <c r="JC26" s="79"/>
      <c r="JD26" s="79"/>
      <c r="JE26" s="79"/>
      <c r="JF26" s="79"/>
      <c r="JG26" s="79"/>
      <c r="JH26" s="79"/>
      <c r="JI26" s="79"/>
      <c r="JJ26" s="79"/>
      <c r="JK26" s="79"/>
      <c r="JL26" s="79"/>
      <c r="JM26" s="79"/>
      <c r="JN26" s="79"/>
      <c r="JO26" s="79"/>
      <c r="JP26" s="79"/>
      <c r="JQ26" s="79"/>
      <c r="JR26" s="79"/>
      <c r="JS26" s="79"/>
      <c r="JT26" s="79"/>
      <c r="JU26" s="79"/>
      <c r="JV26" s="79"/>
      <c r="JW26" s="79"/>
      <c r="JX26" s="79"/>
      <c r="JY26" s="79"/>
      <c r="JZ26" s="79"/>
      <c r="KA26" s="79"/>
      <c r="KB26" s="79"/>
      <c r="KC26" s="79"/>
      <c r="KD26" s="79"/>
      <c r="KE26" s="79"/>
      <c r="KF26" s="79"/>
      <c r="KG26" s="79"/>
      <c r="KH26" s="79"/>
      <c r="KI26" s="79"/>
      <c r="KJ26" s="79"/>
      <c r="KK26" s="79"/>
      <c r="KL26" s="79"/>
      <c r="KM26" s="79"/>
      <c r="KN26" s="79"/>
      <c r="KO26" s="79"/>
      <c r="KP26" s="79"/>
      <c r="KQ26" s="79"/>
      <c r="KR26" s="79"/>
      <c r="KS26" s="79"/>
      <c r="KT26" s="79"/>
      <c r="KU26" s="79"/>
      <c r="KV26" s="79"/>
      <c r="KW26" s="79"/>
      <c r="KX26" s="79"/>
      <c r="KY26" s="79"/>
      <c r="KZ26" s="79"/>
      <c r="LA26" s="79"/>
      <c r="LB26" s="79"/>
      <c r="LC26" s="79"/>
      <c r="LD26" s="79"/>
      <c r="LE26" s="79"/>
      <c r="LF26" s="79"/>
      <c r="LG26" s="79"/>
      <c r="LH26" s="79"/>
      <c r="LI26" s="79"/>
      <c r="LJ26" s="79"/>
      <c r="LK26" s="79"/>
      <c r="LL26" s="79"/>
      <c r="LM26" s="79"/>
      <c r="LN26" s="79"/>
      <c r="LO26" s="79"/>
      <c r="LP26" s="79"/>
      <c r="LQ26" s="79"/>
      <c r="LR26" s="79"/>
      <c r="LS26" s="79"/>
      <c r="LT26" s="79"/>
      <c r="LU26" s="79"/>
      <c r="LV26" s="79"/>
      <c r="LW26" s="79"/>
      <c r="LX26" s="79"/>
      <c r="LY26" s="79"/>
      <c r="LZ26" s="79"/>
      <c r="MA26" s="79"/>
      <c r="MB26" s="79"/>
      <c r="MC26" s="79"/>
      <c r="MD26" s="79"/>
      <c r="ME26" s="79"/>
      <c r="MF26" s="79"/>
      <c r="MG26" s="79"/>
      <c r="MH26" s="79"/>
      <c r="MI26" s="79"/>
      <c r="MJ26" s="79"/>
      <c r="MK26" s="79"/>
      <c r="ML26" s="79"/>
      <c r="MM26" s="79"/>
      <c r="MN26" s="79"/>
      <c r="MO26" s="79"/>
      <c r="MP26" s="79"/>
      <c r="MQ26" s="79"/>
      <c r="MR26" s="79"/>
      <c r="MS26" s="79"/>
      <c r="MT26" s="79"/>
      <c r="MU26" s="79"/>
      <c r="MV26" s="79"/>
      <c r="MW26" s="79"/>
      <c r="MX26" s="79"/>
      <c r="MY26" s="79"/>
      <c r="MZ26" s="79"/>
      <c r="NA26" s="79"/>
      <c r="NB26" s="79"/>
      <c r="NC26" s="79"/>
      <c r="ND26" s="79"/>
      <c r="NE26" s="79"/>
      <c r="NF26" s="79"/>
      <c r="NG26" s="79"/>
      <c r="NH26" s="79"/>
      <c r="NI26" s="79"/>
      <c r="NJ26" s="79"/>
      <c r="NK26" s="79"/>
      <c r="NL26" s="79"/>
      <c r="NM26" s="79"/>
      <c r="NN26" s="79"/>
      <c r="NO26" s="79"/>
      <c r="NP26" s="79"/>
      <c r="NQ26" s="79"/>
      <c r="NR26" s="79"/>
      <c r="NS26" s="79"/>
      <c r="NT26" s="79"/>
      <c r="NU26" s="79"/>
      <c r="NV26" s="79"/>
      <c r="NW26" s="79"/>
      <c r="NX26" s="79"/>
      <c r="NY26" s="79"/>
      <c r="NZ26" s="79"/>
      <c r="OA26" s="79"/>
      <c r="OB26" s="79"/>
      <c r="OC26" s="79"/>
      <c r="OD26" s="79"/>
      <c r="OE26" s="79"/>
      <c r="OF26" s="79"/>
      <c r="OG26" s="79"/>
      <c r="OH26" s="79"/>
      <c r="OI26" s="79"/>
      <c r="OJ26" s="79"/>
      <c r="OK26" s="79"/>
      <c r="OL26" s="79"/>
      <c r="OM26" s="79"/>
      <c r="ON26" s="79"/>
      <c r="OO26" s="79"/>
      <c r="OP26" s="79"/>
      <c r="OQ26" s="79"/>
      <c r="OR26" s="79"/>
      <c r="OS26" s="79"/>
      <c r="OT26" s="79"/>
      <c r="OU26" s="79"/>
      <c r="OV26" s="79"/>
      <c r="OW26" s="79"/>
    </row>
    <row r="27" spans="1:413" ht="15.75" thickBot="1" x14ac:dyDescent="0.3">
      <c r="A27" s="3">
        <v>14</v>
      </c>
      <c r="B27" s="83"/>
      <c r="C27" s="3"/>
      <c r="D27" s="3"/>
      <c r="E27" s="3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  <c r="IU27" s="79"/>
      <c r="IV27" s="79"/>
      <c r="IW27" s="79"/>
      <c r="IX27" s="79"/>
      <c r="IY27" s="79"/>
      <c r="IZ27" s="79"/>
      <c r="JA27" s="79"/>
      <c r="JB27" s="79"/>
      <c r="JC27" s="79"/>
      <c r="JD27" s="79"/>
      <c r="JE27" s="79"/>
      <c r="JF27" s="79"/>
      <c r="JG27" s="79"/>
      <c r="JH27" s="79"/>
      <c r="JI27" s="79"/>
      <c r="JJ27" s="79"/>
      <c r="JK27" s="79"/>
      <c r="JL27" s="79"/>
      <c r="JM27" s="79"/>
      <c r="JN27" s="79"/>
      <c r="JO27" s="79"/>
      <c r="JP27" s="79"/>
      <c r="JQ27" s="79"/>
      <c r="JR27" s="79"/>
      <c r="JS27" s="79"/>
      <c r="JT27" s="79"/>
      <c r="JU27" s="79"/>
      <c r="JV27" s="79"/>
      <c r="JW27" s="79"/>
      <c r="JX27" s="79"/>
      <c r="JY27" s="79"/>
      <c r="JZ27" s="79"/>
      <c r="KA27" s="79"/>
      <c r="KB27" s="79"/>
      <c r="KC27" s="79"/>
      <c r="KD27" s="79"/>
      <c r="KE27" s="79"/>
      <c r="KF27" s="79"/>
      <c r="KG27" s="79"/>
      <c r="KH27" s="79"/>
      <c r="KI27" s="79"/>
      <c r="KJ27" s="79"/>
      <c r="KK27" s="79"/>
      <c r="KL27" s="79"/>
      <c r="KM27" s="79"/>
      <c r="KN27" s="79"/>
      <c r="KO27" s="79"/>
      <c r="KP27" s="79"/>
      <c r="KQ27" s="79"/>
      <c r="KR27" s="79"/>
      <c r="KS27" s="79"/>
      <c r="KT27" s="79"/>
      <c r="KU27" s="79"/>
      <c r="KV27" s="79"/>
      <c r="KW27" s="79"/>
      <c r="KX27" s="79"/>
      <c r="KY27" s="79"/>
      <c r="KZ27" s="79"/>
      <c r="LA27" s="79"/>
      <c r="LB27" s="79"/>
      <c r="LC27" s="79"/>
      <c r="LD27" s="79"/>
      <c r="LE27" s="79"/>
      <c r="LF27" s="79"/>
      <c r="LG27" s="79"/>
      <c r="LH27" s="79"/>
      <c r="LI27" s="79"/>
      <c r="LJ27" s="79"/>
      <c r="LK27" s="79"/>
      <c r="LL27" s="79"/>
      <c r="LM27" s="79"/>
      <c r="LN27" s="79"/>
      <c r="LO27" s="79"/>
      <c r="LP27" s="79"/>
      <c r="LQ27" s="79"/>
      <c r="LR27" s="79"/>
      <c r="LS27" s="79"/>
      <c r="LT27" s="79"/>
      <c r="LU27" s="79"/>
      <c r="LV27" s="79"/>
      <c r="LW27" s="79"/>
      <c r="LX27" s="79"/>
      <c r="LY27" s="79"/>
      <c r="LZ27" s="79"/>
      <c r="MA27" s="79"/>
      <c r="MB27" s="79"/>
      <c r="MC27" s="79"/>
      <c r="MD27" s="79"/>
      <c r="ME27" s="79"/>
      <c r="MF27" s="79"/>
      <c r="MG27" s="79"/>
      <c r="MH27" s="79"/>
      <c r="MI27" s="79"/>
      <c r="MJ27" s="79"/>
      <c r="MK27" s="79"/>
      <c r="ML27" s="79"/>
      <c r="MM27" s="79"/>
      <c r="MN27" s="79"/>
      <c r="MO27" s="79"/>
      <c r="MP27" s="79"/>
      <c r="MQ27" s="79"/>
      <c r="MR27" s="79"/>
      <c r="MS27" s="79"/>
      <c r="MT27" s="79"/>
      <c r="MU27" s="79"/>
      <c r="MV27" s="79"/>
      <c r="MW27" s="79"/>
      <c r="MX27" s="79"/>
      <c r="MY27" s="79"/>
      <c r="MZ27" s="79"/>
      <c r="NA27" s="79"/>
      <c r="NB27" s="79"/>
      <c r="NC27" s="79"/>
      <c r="ND27" s="79"/>
      <c r="NE27" s="79"/>
      <c r="NF27" s="79"/>
      <c r="NG27" s="79"/>
      <c r="NH27" s="79"/>
      <c r="NI27" s="79"/>
      <c r="NJ27" s="79"/>
      <c r="NK27" s="79"/>
      <c r="NL27" s="79"/>
      <c r="NM27" s="79"/>
      <c r="NN27" s="79"/>
      <c r="NO27" s="79"/>
      <c r="NP27" s="79"/>
      <c r="NQ27" s="79"/>
      <c r="NR27" s="79"/>
      <c r="NS27" s="79"/>
      <c r="NT27" s="79"/>
      <c r="NU27" s="79"/>
      <c r="NV27" s="79"/>
      <c r="NW27" s="79"/>
      <c r="NX27" s="79"/>
      <c r="NY27" s="79"/>
      <c r="NZ27" s="79"/>
      <c r="OA27" s="79"/>
      <c r="OB27" s="79"/>
      <c r="OC27" s="79"/>
      <c r="OD27" s="79"/>
      <c r="OE27" s="79"/>
      <c r="OF27" s="79"/>
      <c r="OG27" s="79"/>
      <c r="OH27" s="79"/>
      <c r="OI27" s="79"/>
      <c r="OJ27" s="79"/>
      <c r="OK27" s="79"/>
      <c r="OL27" s="79"/>
      <c r="OM27" s="79"/>
      <c r="ON27" s="79"/>
      <c r="OO27" s="79"/>
      <c r="OP27" s="79"/>
      <c r="OQ27" s="79"/>
      <c r="OR27" s="79"/>
      <c r="OS27" s="79"/>
      <c r="OT27" s="79"/>
      <c r="OU27" s="79"/>
      <c r="OV27" s="79"/>
      <c r="OW27" s="79"/>
    </row>
    <row r="28" spans="1:413" ht="15.75" thickBot="1" x14ac:dyDescent="0.3">
      <c r="A28" s="3">
        <v>15</v>
      </c>
      <c r="B28" s="83"/>
      <c r="C28" s="3"/>
      <c r="D28" s="3"/>
      <c r="E28" s="3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  <c r="IU28" s="79"/>
      <c r="IV28" s="79"/>
      <c r="IW28" s="79"/>
      <c r="IX28" s="79"/>
      <c r="IY28" s="79"/>
      <c r="IZ28" s="79"/>
      <c r="JA28" s="79"/>
      <c r="JB28" s="79"/>
      <c r="JC28" s="79"/>
      <c r="JD28" s="79"/>
      <c r="JE28" s="79"/>
      <c r="JF28" s="79"/>
      <c r="JG28" s="79"/>
      <c r="JH28" s="79"/>
      <c r="JI28" s="79"/>
      <c r="JJ28" s="79"/>
      <c r="JK28" s="79"/>
      <c r="JL28" s="79"/>
      <c r="JM28" s="79"/>
      <c r="JN28" s="79"/>
      <c r="JO28" s="79"/>
      <c r="JP28" s="79"/>
      <c r="JQ28" s="79"/>
      <c r="JR28" s="79"/>
      <c r="JS28" s="79"/>
      <c r="JT28" s="79"/>
      <c r="JU28" s="79"/>
      <c r="JV28" s="79"/>
      <c r="JW28" s="79"/>
      <c r="JX28" s="79"/>
      <c r="JY28" s="79"/>
      <c r="JZ28" s="79"/>
      <c r="KA28" s="79"/>
      <c r="KB28" s="79"/>
      <c r="KC28" s="79"/>
      <c r="KD28" s="79"/>
      <c r="KE28" s="79"/>
      <c r="KF28" s="79"/>
      <c r="KG28" s="79"/>
      <c r="KH28" s="79"/>
      <c r="KI28" s="79"/>
      <c r="KJ28" s="79"/>
      <c r="KK28" s="79"/>
      <c r="KL28" s="79"/>
      <c r="KM28" s="79"/>
      <c r="KN28" s="79"/>
      <c r="KO28" s="79"/>
      <c r="KP28" s="79"/>
      <c r="KQ28" s="79"/>
      <c r="KR28" s="79"/>
      <c r="KS28" s="79"/>
      <c r="KT28" s="79"/>
      <c r="KU28" s="79"/>
      <c r="KV28" s="79"/>
      <c r="KW28" s="79"/>
      <c r="KX28" s="79"/>
      <c r="KY28" s="79"/>
      <c r="KZ28" s="79"/>
      <c r="LA28" s="79"/>
      <c r="LB28" s="79"/>
      <c r="LC28" s="79"/>
      <c r="LD28" s="79"/>
      <c r="LE28" s="79"/>
      <c r="LF28" s="79"/>
      <c r="LG28" s="79"/>
      <c r="LH28" s="79"/>
      <c r="LI28" s="79"/>
      <c r="LJ28" s="79"/>
      <c r="LK28" s="79"/>
      <c r="LL28" s="79"/>
      <c r="LM28" s="79"/>
      <c r="LN28" s="79"/>
      <c r="LO28" s="79"/>
      <c r="LP28" s="79"/>
      <c r="LQ28" s="79"/>
      <c r="LR28" s="79"/>
      <c r="LS28" s="79"/>
      <c r="LT28" s="79"/>
      <c r="LU28" s="79"/>
      <c r="LV28" s="79"/>
      <c r="LW28" s="79"/>
      <c r="LX28" s="79"/>
      <c r="LY28" s="79"/>
      <c r="LZ28" s="79"/>
      <c r="MA28" s="79"/>
      <c r="MB28" s="79"/>
      <c r="MC28" s="79"/>
      <c r="MD28" s="79"/>
      <c r="ME28" s="79"/>
      <c r="MF28" s="79"/>
      <c r="MG28" s="79"/>
      <c r="MH28" s="79"/>
      <c r="MI28" s="79"/>
      <c r="MJ28" s="79"/>
      <c r="MK28" s="79"/>
      <c r="ML28" s="79"/>
      <c r="MM28" s="79"/>
      <c r="MN28" s="79"/>
      <c r="MO28" s="79"/>
      <c r="MP28" s="79"/>
      <c r="MQ28" s="79"/>
      <c r="MR28" s="79"/>
      <c r="MS28" s="79"/>
      <c r="MT28" s="79"/>
      <c r="MU28" s="79"/>
      <c r="MV28" s="79"/>
      <c r="MW28" s="79"/>
      <c r="MX28" s="79"/>
      <c r="MY28" s="79"/>
      <c r="MZ28" s="79"/>
      <c r="NA28" s="79"/>
      <c r="NB28" s="79"/>
      <c r="NC28" s="79"/>
      <c r="ND28" s="79"/>
      <c r="NE28" s="79"/>
      <c r="NF28" s="79"/>
      <c r="NG28" s="79"/>
      <c r="NH28" s="79"/>
      <c r="NI28" s="79"/>
      <c r="NJ28" s="79"/>
      <c r="NK28" s="79"/>
      <c r="NL28" s="79"/>
      <c r="NM28" s="79"/>
      <c r="NN28" s="79"/>
      <c r="NO28" s="79"/>
      <c r="NP28" s="79"/>
      <c r="NQ28" s="79"/>
      <c r="NR28" s="79"/>
      <c r="NS28" s="79"/>
      <c r="NT28" s="79"/>
      <c r="NU28" s="79"/>
      <c r="NV28" s="79"/>
      <c r="NW28" s="79"/>
      <c r="NX28" s="79"/>
      <c r="NY28" s="79"/>
      <c r="NZ28" s="79"/>
      <c r="OA28" s="79"/>
      <c r="OB28" s="79"/>
      <c r="OC28" s="79"/>
      <c r="OD28" s="79"/>
      <c r="OE28" s="79"/>
      <c r="OF28" s="79"/>
      <c r="OG28" s="79"/>
      <c r="OH28" s="79"/>
      <c r="OI28" s="79"/>
      <c r="OJ28" s="79"/>
      <c r="OK28" s="79"/>
      <c r="OL28" s="79"/>
      <c r="OM28" s="79"/>
      <c r="ON28" s="79"/>
      <c r="OO28" s="79"/>
      <c r="OP28" s="79"/>
      <c r="OQ28" s="79"/>
      <c r="OR28" s="79"/>
      <c r="OS28" s="79"/>
      <c r="OT28" s="79"/>
      <c r="OU28" s="79"/>
      <c r="OV28" s="79"/>
      <c r="OW28" s="79"/>
    </row>
    <row r="29" spans="1:413" ht="15.75" thickBot="1" x14ac:dyDescent="0.3">
      <c r="A29" s="3">
        <v>16</v>
      </c>
      <c r="B29" s="83"/>
      <c r="C29" s="3"/>
      <c r="D29" s="3"/>
      <c r="E29" s="3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  <c r="IU29" s="79"/>
      <c r="IV29" s="79"/>
      <c r="IW29" s="79"/>
      <c r="IX29" s="79"/>
      <c r="IY29" s="79"/>
      <c r="IZ29" s="79"/>
      <c r="JA29" s="79"/>
      <c r="JB29" s="79"/>
      <c r="JC29" s="79"/>
      <c r="JD29" s="79"/>
      <c r="JE29" s="79"/>
      <c r="JF29" s="79"/>
      <c r="JG29" s="79"/>
      <c r="JH29" s="79"/>
      <c r="JI29" s="79"/>
      <c r="JJ29" s="79"/>
      <c r="JK29" s="79"/>
      <c r="JL29" s="79"/>
      <c r="JM29" s="79"/>
      <c r="JN29" s="79"/>
      <c r="JO29" s="79"/>
      <c r="JP29" s="79"/>
      <c r="JQ29" s="79"/>
      <c r="JR29" s="79"/>
      <c r="JS29" s="79"/>
      <c r="JT29" s="79"/>
      <c r="JU29" s="79"/>
      <c r="JV29" s="79"/>
      <c r="JW29" s="79"/>
      <c r="JX29" s="79"/>
      <c r="JY29" s="79"/>
      <c r="JZ29" s="79"/>
      <c r="KA29" s="79"/>
      <c r="KB29" s="79"/>
      <c r="KC29" s="79"/>
      <c r="KD29" s="79"/>
      <c r="KE29" s="79"/>
      <c r="KF29" s="79"/>
      <c r="KG29" s="79"/>
      <c r="KH29" s="79"/>
      <c r="KI29" s="79"/>
      <c r="KJ29" s="79"/>
      <c r="KK29" s="79"/>
      <c r="KL29" s="79"/>
      <c r="KM29" s="79"/>
      <c r="KN29" s="79"/>
      <c r="KO29" s="79"/>
      <c r="KP29" s="79"/>
      <c r="KQ29" s="79"/>
      <c r="KR29" s="79"/>
      <c r="KS29" s="79"/>
      <c r="KT29" s="79"/>
      <c r="KU29" s="79"/>
      <c r="KV29" s="79"/>
      <c r="KW29" s="79"/>
      <c r="KX29" s="79"/>
      <c r="KY29" s="79"/>
      <c r="KZ29" s="79"/>
      <c r="LA29" s="79"/>
      <c r="LB29" s="79"/>
      <c r="LC29" s="79"/>
      <c r="LD29" s="79"/>
      <c r="LE29" s="79"/>
      <c r="LF29" s="79"/>
      <c r="LG29" s="79"/>
      <c r="LH29" s="79"/>
      <c r="LI29" s="79"/>
      <c r="LJ29" s="79"/>
      <c r="LK29" s="79"/>
      <c r="LL29" s="79"/>
      <c r="LM29" s="79"/>
      <c r="LN29" s="79"/>
      <c r="LO29" s="79"/>
      <c r="LP29" s="79"/>
      <c r="LQ29" s="79"/>
      <c r="LR29" s="79"/>
      <c r="LS29" s="79"/>
      <c r="LT29" s="79"/>
      <c r="LU29" s="79"/>
      <c r="LV29" s="79"/>
      <c r="LW29" s="79"/>
      <c r="LX29" s="79"/>
      <c r="LY29" s="79"/>
      <c r="LZ29" s="79"/>
      <c r="MA29" s="79"/>
      <c r="MB29" s="79"/>
      <c r="MC29" s="79"/>
      <c r="MD29" s="79"/>
      <c r="ME29" s="79"/>
      <c r="MF29" s="79"/>
      <c r="MG29" s="79"/>
      <c r="MH29" s="79"/>
      <c r="MI29" s="79"/>
      <c r="MJ29" s="79"/>
      <c r="MK29" s="79"/>
      <c r="ML29" s="79"/>
      <c r="MM29" s="79"/>
      <c r="MN29" s="79"/>
      <c r="MO29" s="79"/>
      <c r="MP29" s="79"/>
      <c r="MQ29" s="79"/>
      <c r="MR29" s="79"/>
      <c r="MS29" s="79"/>
      <c r="MT29" s="79"/>
      <c r="MU29" s="79"/>
      <c r="MV29" s="79"/>
      <c r="MW29" s="79"/>
      <c r="MX29" s="79"/>
      <c r="MY29" s="79"/>
      <c r="MZ29" s="79"/>
      <c r="NA29" s="79"/>
      <c r="NB29" s="79"/>
      <c r="NC29" s="79"/>
      <c r="ND29" s="79"/>
      <c r="NE29" s="79"/>
      <c r="NF29" s="79"/>
      <c r="NG29" s="79"/>
      <c r="NH29" s="79"/>
      <c r="NI29" s="79"/>
      <c r="NJ29" s="79"/>
      <c r="NK29" s="79"/>
      <c r="NL29" s="79"/>
      <c r="NM29" s="79"/>
      <c r="NN29" s="79"/>
      <c r="NO29" s="79"/>
      <c r="NP29" s="79"/>
      <c r="NQ29" s="79"/>
      <c r="NR29" s="79"/>
      <c r="NS29" s="79"/>
      <c r="NT29" s="79"/>
      <c r="NU29" s="79"/>
      <c r="NV29" s="79"/>
      <c r="NW29" s="79"/>
      <c r="NX29" s="79"/>
      <c r="NY29" s="79"/>
      <c r="NZ29" s="79"/>
      <c r="OA29" s="79"/>
      <c r="OB29" s="79"/>
      <c r="OC29" s="79"/>
      <c r="OD29" s="79"/>
      <c r="OE29" s="79"/>
      <c r="OF29" s="79"/>
      <c r="OG29" s="79"/>
      <c r="OH29" s="79"/>
      <c r="OI29" s="79"/>
      <c r="OJ29" s="79"/>
      <c r="OK29" s="79"/>
      <c r="OL29" s="79"/>
      <c r="OM29" s="79"/>
      <c r="ON29" s="79"/>
      <c r="OO29" s="79"/>
      <c r="OP29" s="79"/>
      <c r="OQ29" s="79"/>
      <c r="OR29" s="79"/>
      <c r="OS29" s="79"/>
      <c r="OT29" s="79"/>
      <c r="OU29" s="79"/>
      <c r="OV29" s="79"/>
      <c r="OW29" s="79"/>
    </row>
    <row r="30" spans="1:413" x14ac:dyDescent="0.25">
      <c r="A30" s="89" t="s">
        <v>171</v>
      </c>
      <c r="B30" s="90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  <c r="IU30" s="79"/>
      <c r="IV30" s="79"/>
      <c r="IW30" s="79"/>
      <c r="IX30" s="79"/>
      <c r="IY30" s="79"/>
      <c r="IZ30" s="79"/>
      <c r="JA30" s="79"/>
      <c r="JB30" s="79"/>
      <c r="JC30" s="79"/>
      <c r="JD30" s="79"/>
      <c r="JE30" s="79"/>
      <c r="JF30" s="79"/>
      <c r="JG30" s="79"/>
      <c r="JH30" s="79"/>
      <c r="JI30" s="79"/>
      <c r="JJ30" s="79"/>
      <c r="JK30" s="79"/>
      <c r="JL30" s="79"/>
      <c r="JM30" s="79"/>
      <c r="JN30" s="79"/>
      <c r="JO30" s="79"/>
      <c r="JP30" s="79"/>
      <c r="JQ30" s="79"/>
      <c r="JR30" s="79"/>
      <c r="JS30" s="79"/>
      <c r="JT30" s="79"/>
      <c r="JU30" s="79"/>
      <c r="JV30" s="79"/>
      <c r="JW30" s="79"/>
      <c r="JX30" s="79"/>
      <c r="JY30" s="79"/>
      <c r="JZ30" s="79"/>
      <c r="KA30" s="79"/>
      <c r="KB30" s="79"/>
      <c r="KC30" s="79"/>
      <c r="KD30" s="79"/>
      <c r="KE30" s="79"/>
      <c r="KF30" s="79"/>
      <c r="KG30" s="79"/>
      <c r="KH30" s="79"/>
      <c r="KI30" s="79"/>
      <c r="KJ30" s="79"/>
      <c r="KK30" s="79"/>
      <c r="KL30" s="79"/>
      <c r="KM30" s="79"/>
      <c r="KN30" s="79"/>
      <c r="KO30" s="79"/>
      <c r="KP30" s="79"/>
      <c r="KQ30" s="79"/>
      <c r="KR30" s="79"/>
      <c r="KS30" s="79"/>
      <c r="KT30" s="79"/>
      <c r="KU30" s="79"/>
      <c r="KV30" s="79"/>
      <c r="KW30" s="79"/>
      <c r="KX30" s="79"/>
      <c r="KY30" s="79"/>
      <c r="KZ30" s="79"/>
      <c r="LA30" s="79"/>
      <c r="LB30" s="79"/>
      <c r="LC30" s="79"/>
      <c r="LD30" s="79"/>
      <c r="LE30" s="79"/>
      <c r="LF30" s="79"/>
      <c r="LG30" s="79"/>
      <c r="LH30" s="79"/>
      <c r="LI30" s="79"/>
      <c r="LJ30" s="79"/>
      <c r="LK30" s="79"/>
      <c r="LL30" s="79"/>
      <c r="LM30" s="79"/>
      <c r="LN30" s="79"/>
      <c r="LO30" s="79"/>
      <c r="LP30" s="79"/>
      <c r="LQ30" s="79"/>
      <c r="LR30" s="79"/>
      <c r="LS30" s="79"/>
      <c r="LT30" s="79"/>
      <c r="LU30" s="79"/>
      <c r="LV30" s="79"/>
      <c r="LW30" s="79"/>
      <c r="LX30" s="79"/>
      <c r="LY30" s="79"/>
      <c r="LZ30" s="79"/>
      <c r="MA30" s="79"/>
      <c r="MB30" s="79"/>
      <c r="MC30" s="79"/>
      <c r="MD30" s="79"/>
      <c r="ME30" s="79"/>
      <c r="MF30" s="79"/>
      <c r="MG30" s="79"/>
      <c r="MH30" s="79"/>
      <c r="MI30" s="79"/>
      <c r="MJ30" s="79"/>
      <c r="MK30" s="79"/>
      <c r="ML30" s="79"/>
      <c r="MM30" s="79"/>
      <c r="MN30" s="79"/>
      <c r="MO30" s="79"/>
      <c r="MP30" s="79"/>
      <c r="MQ30" s="79"/>
      <c r="MR30" s="79"/>
      <c r="MS30" s="79"/>
      <c r="MT30" s="79"/>
      <c r="MU30" s="79"/>
      <c r="MV30" s="79"/>
      <c r="MW30" s="79"/>
      <c r="MX30" s="79"/>
      <c r="MY30" s="79"/>
      <c r="MZ30" s="79"/>
      <c r="NA30" s="79"/>
      <c r="NB30" s="79"/>
      <c r="NC30" s="79"/>
      <c r="ND30" s="79"/>
      <c r="NE30" s="79"/>
      <c r="NF30" s="79"/>
      <c r="NG30" s="79"/>
      <c r="NH30" s="79"/>
      <c r="NI30" s="79"/>
      <c r="NJ30" s="79"/>
      <c r="NK30" s="79"/>
      <c r="NL30" s="79"/>
      <c r="NM30" s="79"/>
      <c r="NN30" s="79"/>
      <c r="NO30" s="79"/>
      <c r="NP30" s="79"/>
      <c r="NQ30" s="79"/>
      <c r="NR30" s="79"/>
      <c r="NS30" s="79"/>
      <c r="NT30" s="79"/>
      <c r="NU30" s="79"/>
      <c r="NV30" s="79"/>
      <c r="NW30" s="79"/>
      <c r="NX30" s="79"/>
      <c r="NY30" s="79"/>
      <c r="NZ30" s="79"/>
      <c r="OA30" s="79"/>
      <c r="OB30" s="79"/>
      <c r="OC30" s="79"/>
      <c r="OD30" s="79"/>
      <c r="OE30" s="79"/>
      <c r="OF30" s="79"/>
      <c r="OG30" s="79"/>
      <c r="OH30" s="79"/>
      <c r="OI30" s="79"/>
      <c r="OJ30" s="79"/>
      <c r="OK30" s="79"/>
      <c r="OL30" s="79"/>
      <c r="OM30" s="79"/>
      <c r="ON30" s="79"/>
      <c r="OO30" s="79"/>
      <c r="OP30" s="79"/>
      <c r="OQ30" s="79"/>
      <c r="OR30" s="79"/>
      <c r="OS30" s="79"/>
      <c r="OT30" s="79"/>
      <c r="OU30" s="79"/>
      <c r="OV30" s="79"/>
      <c r="OW30" s="79"/>
    </row>
    <row r="31" spans="1:413" ht="44.45" customHeight="1" x14ac:dyDescent="0.25">
      <c r="A31" s="91" t="s">
        <v>1093</v>
      </c>
      <c r="B31" s="92"/>
      <c r="C31" s="10">
        <f>C30/16%</f>
        <v>0</v>
      </c>
      <c r="D31" s="10">
        <f t="shared" ref="D31:BO31" si="0">D30/16%</f>
        <v>0</v>
      </c>
      <c r="E31" s="10">
        <f t="shared" si="0"/>
        <v>0</v>
      </c>
      <c r="F31" s="10">
        <f t="shared" si="0"/>
        <v>0</v>
      </c>
      <c r="G31" s="10">
        <f t="shared" si="0"/>
        <v>0</v>
      </c>
      <c r="H31" s="10">
        <f t="shared" si="0"/>
        <v>0</v>
      </c>
      <c r="I31" s="10">
        <f t="shared" si="0"/>
        <v>0</v>
      </c>
      <c r="J31" s="10">
        <f t="shared" si="0"/>
        <v>0</v>
      </c>
      <c r="K31" s="10">
        <f t="shared" si="0"/>
        <v>0</v>
      </c>
      <c r="L31" s="10">
        <f t="shared" si="0"/>
        <v>0</v>
      </c>
      <c r="M31" s="10">
        <f t="shared" si="0"/>
        <v>0</v>
      </c>
      <c r="N31" s="10">
        <f t="shared" si="0"/>
        <v>0</v>
      </c>
      <c r="O31" s="10">
        <f t="shared" si="0"/>
        <v>0</v>
      </c>
      <c r="P31" s="10">
        <f t="shared" si="0"/>
        <v>0</v>
      </c>
      <c r="Q31" s="10">
        <f t="shared" si="0"/>
        <v>0</v>
      </c>
      <c r="R31" s="10">
        <f t="shared" si="0"/>
        <v>0</v>
      </c>
      <c r="S31" s="10">
        <f t="shared" si="0"/>
        <v>0</v>
      </c>
      <c r="T31" s="10">
        <f t="shared" si="0"/>
        <v>0</v>
      </c>
      <c r="U31" s="10">
        <f t="shared" si="0"/>
        <v>0</v>
      </c>
      <c r="V31" s="10">
        <f t="shared" si="0"/>
        <v>0</v>
      </c>
      <c r="W31" s="10">
        <f t="shared" si="0"/>
        <v>0</v>
      </c>
      <c r="X31" s="10">
        <f t="shared" si="0"/>
        <v>0</v>
      </c>
      <c r="Y31" s="10">
        <f t="shared" si="0"/>
        <v>0</v>
      </c>
      <c r="Z31" s="10">
        <f t="shared" si="0"/>
        <v>0</v>
      </c>
      <c r="AA31" s="10">
        <f t="shared" si="0"/>
        <v>0</v>
      </c>
      <c r="AB31" s="10">
        <f t="shared" si="0"/>
        <v>0</v>
      </c>
      <c r="AC31" s="10">
        <f t="shared" si="0"/>
        <v>0</v>
      </c>
      <c r="AD31" s="10">
        <f t="shared" si="0"/>
        <v>0</v>
      </c>
      <c r="AE31" s="10">
        <f t="shared" si="0"/>
        <v>0</v>
      </c>
      <c r="AF31" s="10">
        <f t="shared" si="0"/>
        <v>0</v>
      </c>
      <c r="AG31" s="10">
        <f t="shared" si="0"/>
        <v>0</v>
      </c>
      <c r="AH31" s="10">
        <f t="shared" si="0"/>
        <v>0</v>
      </c>
      <c r="AI31" s="10">
        <f t="shared" si="0"/>
        <v>0</v>
      </c>
      <c r="AJ31" s="10">
        <f t="shared" si="0"/>
        <v>0</v>
      </c>
      <c r="AK31" s="10">
        <f t="shared" si="0"/>
        <v>0</v>
      </c>
      <c r="AL31" s="10">
        <f t="shared" si="0"/>
        <v>0</v>
      </c>
      <c r="AM31" s="10">
        <f t="shared" si="0"/>
        <v>0</v>
      </c>
      <c r="AN31" s="10">
        <f t="shared" si="0"/>
        <v>0</v>
      </c>
      <c r="AO31" s="10">
        <f t="shared" si="0"/>
        <v>0</v>
      </c>
      <c r="AP31" s="10">
        <f t="shared" si="0"/>
        <v>0</v>
      </c>
      <c r="AQ31" s="10">
        <f t="shared" si="0"/>
        <v>0</v>
      </c>
      <c r="AR31" s="10">
        <f t="shared" si="0"/>
        <v>0</v>
      </c>
      <c r="AS31" s="10">
        <f t="shared" si="0"/>
        <v>0</v>
      </c>
      <c r="AT31" s="10">
        <f t="shared" si="0"/>
        <v>0</v>
      </c>
      <c r="AU31" s="10">
        <f t="shared" si="0"/>
        <v>0</v>
      </c>
      <c r="AV31" s="10">
        <f t="shared" si="0"/>
        <v>0</v>
      </c>
      <c r="AW31" s="10">
        <f t="shared" si="0"/>
        <v>0</v>
      </c>
      <c r="AX31" s="10">
        <f t="shared" si="0"/>
        <v>0</v>
      </c>
      <c r="AY31" s="10">
        <f t="shared" si="0"/>
        <v>0</v>
      </c>
      <c r="AZ31" s="10">
        <f t="shared" si="0"/>
        <v>0</v>
      </c>
      <c r="BA31" s="10">
        <f t="shared" si="0"/>
        <v>0</v>
      </c>
      <c r="BB31" s="10">
        <f t="shared" si="0"/>
        <v>0</v>
      </c>
      <c r="BC31" s="10">
        <f t="shared" si="0"/>
        <v>0</v>
      </c>
      <c r="BD31" s="10">
        <f t="shared" si="0"/>
        <v>0</v>
      </c>
      <c r="BE31" s="10">
        <f t="shared" si="0"/>
        <v>0</v>
      </c>
      <c r="BF31" s="10">
        <f t="shared" si="0"/>
        <v>0</v>
      </c>
      <c r="BG31" s="10">
        <f t="shared" si="0"/>
        <v>0</v>
      </c>
      <c r="BH31" s="10">
        <f t="shared" si="0"/>
        <v>0</v>
      </c>
      <c r="BI31" s="10">
        <f t="shared" si="0"/>
        <v>0</v>
      </c>
      <c r="BJ31" s="10">
        <f t="shared" si="0"/>
        <v>0</v>
      </c>
      <c r="BK31" s="10">
        <f t="shared" si="0"/>
        <v>0</v>
      </c>
      <c r="BL31" s="10">
        <f t="shared" si="0"/>
        <v>0</v>
      </c>
      <c r="BM31" s="10">
        <f t="shared" si="0"/>
        <v>0</v>
      </c>
      <c r="BN31" s="10">
        <f t="shared" si="0"/>
        <v>0</v>
      </c>
      <c r="BO31" s="10">
        <f t="shared" si="0"/>
        <v>0</v>
      </c>
      <c r="BP31" s="10">
        <f t="shared" ref="BP31:EA31" si="1">BP30/16%</f>
        <v>0</v>
      </c>
      <c r="BQ31" s="10">
        <f t="shared" si="1"/>
        <v>0</v>
      </c>
      <c r="BR31" s="10">
        <f t="shared" si="1"/>
        <v>0</v>
      </c>
      <c r="BS31" s="10">
        <f t="shared" si="1"/>
        <v>0</v>
      </c>
      <c r="BT31" s="10">
        <f t="shared" si="1"/>
        <v>0</v>
      </c>
      <c r="BU31" s="10">
        <f t="shared" si="1"/>
        <v>0</v>
      </c>
      <c r="BV31" s="10">
        <f t="shared" si="1"/>
        <v>0</v>
      </c>
      <c r="BW31" s="10">
        <f t="shared" si="1"/>
        <v>0</v>
      </c>
      <c r="BX31" s="10">
        <f t="shared" si="1"/>
        <v>0</v>
      </c>
      <c r="BY31" s="10">
        <f t="shared" si="1"/>
        <v>0</v>
      </c>
      <c r="BZ31" s="10">
        <f t="shared" si="1"/>
        <v>0</v>
      </c>
      <c r="CA31" s="10">
        <f t="shared" si="1"/>
        <v>0</v>
      </c>
      <c r="CB31" s="10">
        <f t="shared" si="1"/>
        <v>0</v>
      </c>
      <c r="CC31" s="10">
        <f t="shared" si="1"/>
        <v>0</v>
      </c>
      <c r="CD31" s="10">
        <f t="shared" si="1"/>
        <v>0</v>
      </c>
      <c r="CE31" s="10">
        <f t="shared" si="1"/>
        <v>0</v>
      </c>
      <c r="CF31" s="10">
        <f t="shared" si="1"/>
        <v>0</v>
      </c>
      <c r="CG31" s="10">
        <f t="shared" si="1"/>
        <v>0</v>
      </c>
      <c r="CH31" s="10">
        <f t="shared" si="1"/>
        <v>0</v>
      </c>
      <c r="CI31" s="10">
        <f t="shared" si="1"/>
        <v>0</v>
      </c>
      <c r="CJ31" s="10">
        <f t="shared" si="1"/>
        <v>0</v>
      </c>
      <c r="CK31" s="10">
        <f t="shared" si="1"/>
        <v>0</v>
      </c>
      <c r="CL31" s="10">
        <f t="shared" si="1"/>
        <v>0</v>
      </c>
      <c r="CM31" s="10">
        <f t="shared" si="1"/>
        <v>0</v>
      </c>
      <c r="CN31" s="10">
        <f t="shared" si="1"/>
        <v>0</v>
      </c>
      <c r="CO31" s="10">
        <f t="shared" si="1"/>
        <v>0</v>
      </c>
      <c r="CP31" s="10">
        <f t="shared" si="1"/>
        <v>0</v>
      </c>
      <c r="CQ31" s="10">
        <f t="shared" si="1"/>
        <v>0</v>
      </c>
      <c r="CR31" s="10">
        <f t="shared" si="1"/>
        <v>0</v>
      </c>
      <c r="CS31" s="10">
        <f t="shared" si="1"/>
        <v>0</v>
      </c>
      <c r="CT31" s="10">
        <f t="shared" si="1"/>
        <v>0</v>
      </c>
      <c r="CU31" s="10">
        <f t="shared" si="1"/>
        <v>0</v>
      </c>
      <c r="CV31" s="10">
        <f t="shared" si="1"/>
        <v>0</v>
      </c>
      <c r="CW31" s="10">
        <f t="shared" si="1"/>
        <v>0</v>
      </c>
      <c r="CX31" s="10">
        <f t="shared" si="1"/>
        <v>0</v>
      </c>
      <c r="CY31" s="10">
        <f t="shared" si="1"/>
        <v>0</v>
      </c>
      <c r="CZ31" s="10">
        <f t="shared" si="1"/>
        <v>0</v>
      </c>
      <c r="DA31" s="10">
        <f t="shared" si="1"/>
        <v>0</v>
      </c>
      <c r="DB31" s="10">
        <f t="shared" si="1"/>
        <v>0</v>
      </c>
      <c r="DC31" s="10">
        <f t="shared" si="1"/>
        <v>0</v>
      </c>
      <c r="DD31" s="10">
        <f t="shared" si="1"/>
        <v>0</v>
      </c>
      <c r="DE31" s="10">
        <f t="shared" si="1"/>
        <v>0</v>
      </c>
      <c r="DF31" s="10">
        <f t="shared" si="1"/>
        <v>0</v>
      </c>
      <c r="DG31" s="10">
        <f t="shared" si="1"/>
        <v>0</v>
      </c>
      <c r="DH31" s="10">
        <f t="shared" si="1"/>
        <v>0</v>
      </c>
      <c r="DI31" s="10">
        <f t="shared" si="1"/>
        <v>0</v>
      </c>
      <c r="DJ31" s="10">
        <f t="shared" si="1"/>
        <v>0</v>
      </c>
      <c r="DK31" s="10">
        <f t="shared" si="1"/>
        <v>0</v>
      </c>
      <c r="DL31" s="10">
        <f t="shared" si="1"/>
        <v>0</v>
      </c>
      <c r="DM31" s="10">
        <f t="shared" si="1"/>
        <v>0</v>
      </c>
      <c r="DN31" s="10">
        <f t="shared" si="1"/>
        <v>0</v>
      </c>
      <c r="DO31" s="10">
        <f t="shared" si="1"/>
        <v>0</v>
      </c>
      <c r="DP31" s="10">
        <f t="shared" si="1"/>
        <v>0</v>
      </c>
      <c r="DQ31" s="10">
        <f t="shared" si="1"/>
        <v>0</v>
      </c>
      <c r="DR31" s="10">
        <f t="shared" si="1"/>
        <v>0</v>
      </c>
      <c r="DS31" s="10">
        <f t="shared" si="1"/>
        <v>0</v>
      </c>
      <c r="DT31" s="10">
        <f t="shared" si="1"/>
        <v>0</v>
      </c>
      <c r="DU31" s="10">
        <f t="shared" si="1"/>
        <v>0</v>
      </c>
      <c r="DV31" s="10">
        <f t="shared" si="1"/>
        <v>0</v>
      </c>
      <c r="DW31" s="10">
        <f t="shared" si="1"/>
        <v>0</v>
      </c>
      <c r="DX31" s="10">
        <f t="shared" si="1"/>
        <v>0</v>
      </c>
      <c r="DY31" s="10">
        <f t="shared" si="1"/>
        <v>0</v>
      </c>
      <c r="DZ31" s="10">
        <f t="shared" si="1"/>
        <v>0</v>
      </c>
      <c r="EA31" s="10">
        <f t="shared" si="1"/>
        <v>0</v>
      </c>
      <c r="EB31" s="10">
        <f t="shared" ref="EB31:GM31" si="2">EB30/16%</f>
        <v>0</v>
      </c>
      <c r="EC31" s="10">
        <f t="shared" si="2"/>
        <v>0</v>
      </c>
      <c r="ED31" s="10">
        <f t="shared" si="2"/>
        <v>0</v>
      </c>
      <c r="EE31" s="10">
        <f t="shared" si="2"/>
        <v>0</v>
      </c>
      <c r="EF31" s="10">
        <f t="shared" si="2"/>
        <v>0</v>
      </c>
      <c r="EG31" s="10">
        <f t="shared" si="2"/>
        <v>0</v>
      </c>
      <c r="EH31" s="10">
        <f t="shared" si="2"/>
        <v>0</v>
      </c>
      <c r="EI31" s="10">
        <f t="shared" si="2"/>
        <v>0</v>
      </c>
      <c r="EJ31" s="10">
        <f t="shared" si="2"/>
        <v>0</v>
      </c>
      <c r="EK31" s="10">
        <f t="shared" si="2"/>
        <v>0</v>
      </c>
      <c r="EL31" s="10">
        <f t="shared" si="2"/>
        <v>0</v>
      </c>
      <c r="EM31" s="10">
        <f t="shared" si="2"/>
        <v>0</v>
      </c>
      <c r="EN31" s="10">
        <f t="shared" si="2"/>
        <v>0</v>
      </c>
      <c r="EO31" s="10">
        <f t="shared" si="2"/>
        <v>0</v>
      </c>
      <c r="EP31" s="10">
        <f t="shared" si="2"/>
        <v>0</v>
      </c>
      <c r="EQ31" s="10">
        <f t="shared" si="2"/>
        <v>0</v>
      </c>
      <c r="ER31" s="10">
        <f t="shared" si="2"/>
        <v>0</v>
      </c>
      <c r="ES31" s="10">
        <f t="shared" si="2"/>
        <v>0</v>
      </c>
      <c r="ET31" s="10">
        <f t="shared" si="2"/>
        <v>0</v>
      </c>
      <c r="EU31" s="10">
        <f t="shared" si="2"/>
        <v>0</v>
      </c>
      <c r="EV31" s="10">
        <f t="shared" si="2"/>
        <v>0</v>
      </c>
      <c r="EW31" s="10">
        <f t="shared" si="2"/>
        <v>0</v>
      </c>
      <c r="EX31" s="10">
        <f t="shared" si="2"/>
        <v>0</v>
      </c>
      <c r="EY31" s="10">
        <f t="shared" si="2"/>
        <v>0</v>
      </c>
      <c r="EZ31" s="10">
        <f t="shared" si="2"/>
        <v>0</v>
      </c>
      <c r="FA31" s="10">
        <f t="shared" si="2"/>
        <v>0</v>
      </c>
      <c r="FB31" s="10">
        <f t="shared" si="2"/>
        <v>0</v>
      </c>
      <c r="FC31" s="10">
        <f t="shared" si="2"/>
        <v>0</v>
      </c>
      <c r="FD31" s="10">
        <f t="shared" si="2"/>
        <v>0</v>
      </c>
      <c r="FE31" s="10">
        <f t="shared" si="2"/>
        <v>0</v>
      </c>
      <c r="FF31" s="10">
        <f t="shared" si="2"/>
        <v>0</v>
      </c>
      <c r="FG31" s="10">
        <f t="shared" si="2"/>
        <v>0</v>
      </c>
      <c r="FH31" s="10">
        <f t="shared" si="2"/>
        <v>0</v>
      </c>
      <c r="FI31" s="10">
        <f t="shared" si="2"/>
        <v>0</v>
      </c>
      <c r="FJ31" s="10">
        <f t="shared" si="2"/>
        <v>0</v>
      </c>
      <c r="FK31" s="10">
        <f t="shared" si="2"/>
        <v>0</v>
      </c>
      <c r="FL31" s="10">
        <f t="shared" si="2"/>
        <v>0</v>
      </c>
      <c r="FM31" s="10">
        <f t="shared" si="2"/>
        <v>0</v>
      </c>
      <c r="FN31" s="10">
        <f t="shared" si="2"/>
        <v>0</v>
      </c>
      <c r="FO31" s="10">
        <f t="shared" si="2"/>
        <v>0</v>
      </c>
      <c r="FP31" s="10">
        <f t="shared" si="2"/>
        <v>0</v>
      </c>
      <c r="FQ31" s="10">
        <f t="shared" si="2"/>
        <v>0</v>
      </c>
      <c r="FR31" s="10">
        <f t="shared" si="2"/>
        <v>0</v>
      </c>
      <c r="FS31" s="10">
        <f t="shared" si="2"/>
        <v>0</v>
      </c>
      <c r="FT31" s="10">
        <f t="shared" si="2"/>
        <v>0</v>
      </c>
      <c r="FU31" s="10">
        <f t="shared" si="2"/>
        <v>0</v>
      </c>
      <c r="FV31" s="10">
        <f t="shared" si="2"/>
        <v>0</v>
      </c>
      <c r="FW31" s="10">
        <f t="shared" si="2"/>
        <v>0</v>
      </c>
      <c r="FX31" s="10">
        <f t="shared" si="2"/>
        <v>0</v>
      </c>
      <c r="FY31" s="10">
        <f t="shared" si="2"/>
        <v>0</v>
      </c>
      <c r="FZ31" s="10">
        <f t="shared" si="2"/>
        <v>0</v>
      </c>
      <c r="GA31" s="10">
        <f t="shared" si="2"/>
        <v>0</v>
      </c>
      <c r="GB31" s="10">
        <f t="shared" si="2"/>
        <v>0</v>
      </c>
      <c r="GC31" s="10">
        <f t="shared" si="2"/>
        <v>0</v>
      </c>
      <c r="GD31" s="10">
        <f t="shared" si="2"/>
        <v>0</v>
      </c>
      <c r="GE31" s="10">
        <f t="shared" si="2"/>
        <v>0</v>
      </c>
      <c r="GF31" s="10">
        <f t="shared" si="2"/>
        <v>0</v>
      </c>
      <c r="GG31" s="10">
        <f t="shared" si="2"/>
        <v>0</v>
      </c>
      <c r="GH31" s="10">
        <f t="shared" si="2"/>
        <v>0</v>
      </c>
      <c r="GI31" s="10">
        <f t="shared" si="2"/>
        <v>0</v>
      </c>
      <c r="GJ31" s="10">
        <f t="shared" si="2"/>
        <v>0</v>
      </c>
      <c r="GK31" s="10">
        <f t="shared" si="2"/>
        <v>0</v>
      </c>
      <c r="GL31" s="10">
        <f t="shared" si="2"/>
        <v>0</v>
      </c>
      <c r="GM31" s="10">
        <f t="shared" si="2"/>
        <v>0</v>
      </c>
      <c r="GN31" s="10">
        <f t="shared" ref="GN31:IY31" si="3">GN30/16%</f>
        <v>0</v>
      </c>
      <c r="GO31" s="10">
        <f t="shared" si="3"/>
        <v>0</v>
      </c>
      <c r="GP31" s="10">
        <f t="shared" si="3"/>
        <v>0</v>
      </c>
      <c r="GQ31" s="10">
        <f t="shared" si="3"/>
        <v>0</v>
      </c>
      <c r="GR31" s="10">
        <f t="shared" si="3"/>
        <v>0</v>
      </c>
      <c r="GS31" s="10">
        <f t="shared" si="3"/>
        <v>0</v>
      </c>
      <c r="GT31" s="10">
        <f t="shared" si="3"/>
        <v>0</v>
      </c>
      <c r="GU31" s="10">
        <f t="shared" si="3"/>
        <v>0</v>
      </c>
      <c r="GV31" s="10">
        <f t="shared" si="3"/>
        <v>0</v>
      </c>
      <c r="GW31" s="10">
        <f t="shared" si="3"/>
        <v>0</v>
      </c>
      <c r="GX31" s="10">
        <f t="shared" si="3"/>
        <v>0</v>
      </c>
      <c r="GY31" s="10">
        <f t="shared" si="3"/>
        <v>0</v>
      </c>
      <c r="GZ31" s="10">
        <f t="shared" si="3"/>
        <v>0</v>
      </c>
      <c r="HA31" s="10">
        <f t="shared" si="3"/>
        <v>0</v>
      </c>
      <c r="HB31" s="10">
        <f t="shared" si="3"/>
        <v>0</v>
      </c>
      <c r="HC31" s="10">
        <f t="shared" si="3"/>
        <v>0</v>
      </c>
      <c r="HD31" s="10">
        <f t="shared" si="3"/>
        <v>0</v>
      </c>
      <c r="HE31" s="10">
        <f t="shared" si="3"/>
        <v>0</v>
      </c>
      <c r="HF31" s="10">
        <f t="shared" si="3"/>
        <v>0</v>
      </c>
      <c r="HG31" s="10">
        <f t="shared" si="3"/>
        <v>0</v>
      </c>
      <c r="HH31" s="10">
        <f t="shared" si="3"/>
        <v>0</v>
      </c>
      <c r="HI31" s="10">
        <f t="shared" si="3"/>
        <v>0</v>
      </c>
      <c r="HJ31" s="10">
        <f t="shared" si="3"/>
        <v>0</v>
      </c>
      <c r="HK31" s="10">
        <f t="shared" si="3"/>
        <v>0</v>
      </c>
      <c r="HL31" s="10">
        <f t="shared" si="3"/>
        <v>0</v>
      </c>
      <c r="HM31" s="10">
        <f t="shared" si="3"/>
        <v>0</v>
      </c>
      <c r="HN31" s="10">
        <f t="shared" si="3"/>
        <v>0</v>
      </c>
      <c r="HO31" s="10">
        <f t="shared" si="3"/>
        <v>0</v>
      </c>
      <c r="HP31" s="10">
        <f t="shared" si="3"/>
        <v>0</v>
      </c>
      <c r="HQ31" s="10">
        <f t="shared" si="3"/>
        <v>0</v>
      </c>
      <c r="HR31" s="10">
        <f t="shared" si="3"/>
        <v>0</v>
      </c>
      <c r="HS31" s="10">
        <f t="shared" si="3"/>
        <v>0</v>
      </c>
      <c r="HT31" s="10">
        <f t="shared" si="3"/>
        <v>0</v>
      </c>
      <c r="HU31" s="10">
        <f t="shared" si="3"/>
        <v>0</v>
      </c>
      <c r="HV31" s="10">
        <f t="shared" si="3"/>
        <v>0</v>
      </c>
      <c r="HW31" s="10">
        <f t="shared" si="3"/>
        <v>0</v>
      </c>
      <c r="HX31" s="10">
        <f t="shared" si="3"/>
        <v>0</v>
      </c>
      <c r="HY31" s="10">
        <f t="shared" si="3"/>
        <v>0</v>
      </c>
      <c r="HZ31" s="10">
        <f t="shared" si="3"/>
        <v>0</v>
      </c>
      <c r="IA31" s="10">
        <f t="shared" si="3"/>
        <v>0</v>
      </c>
      <c r="IB31" s="10">
        <f t="shared" si="3"/>
        <v>0</v>
      </c>
      <c r="IC31" s="10">
        <f t="shared" si="3"/>
        <v>0</v>
      </c>
      <c r="ID31" s="10">
        <f t="shared" si="3"/>
        <v>0</v>
      </c>
      <c r="IE31" s="10">
        <f t="shared" si="3"/>
        <v>0</v>
      </c>
      <c r="IF31" s="10">
        <f t="shared" si="3"/>
        <v>0</v>
      </c>
      <c r="IG31" s="10">
        <f t="shared" si="3"/>
        <v>0</v>
      </c>
      <c r="IH31" s="10">
        <f t="shared" si="3"/>
        <v>0</v>
      </c>
      <c r="II31" s="10">
        <f t="shared" si="3"/>
        <v>0</v>
      </c>
      <c r="IJ31" s="10">
        <f t="shared" si="3"/>
        <v>0</v>
      </c>
      <c r="IK31" s="10">
        <f t="shared" si="3"/>
        <v>0</v>
      </c>
      <c r="IL31" s="10">
        <f t="shared" si="3"/>
        <v>0</v>
      </c>
      <c r="IM31" s="10">
        <f t="shared" si="3"/>
        <v>0</v>
      </c>
      <c r="IN31" s="10">
        <f t="shared" si="3"/>
        <v>0</v>
      </c>
      <c r="IO31" s="10">
        <f t="shared" si="3"/>
        <v>0</v>
      </c>
      <c r="IP31" s="10">
        <f t="shared" si="3"/>
        <v>0</v>
      </c>
      <c r="IQ31" s="10">
        <f t="shared" si="3"/>
        <v>0</v>
      </c>
      <c r="IR31" s="10">
        <f t="shared" si="3"/>
        <v>0</v>
      </c>
      <c r="IS31" s="10">
        <f t="shared" si="3"/>
        <v>0</v>
      </c>
      <c r="IT31" s="10">
        <f t="shared" si="3"/>
        <v>0</v>
      </c>
      <c r="IU31" s="10">
        <f t="shared" si="3"/>
        <v>0</v>
      </c>
      <c r="IV31" s="10">
        <f t="shared" si="3"/>
        <v>0</v>
      </c>
      <c r="IW31" s="10">
        <f t="shared" si="3"/>
        <v>0</v>
      </c>
      <c r="IX31" s="10">
        <f t="shared" si="3"/>
        <v>0</v>
      </c>
      <c r="IY31" s="10">
        <f t="shared" si="3"/>
        <v>0</v>
      </c>
      <c r="IZ31" s="10">
        <f t="shared" ref="IZ31:LK31" si="4">IZ30/16%</f>
        <v>0</v>
      </c>
      <c r="JA31" s="10">
        <f t="shared" si="4"/>
        <v>0</v>
      </c>
      <c r="JB31" s="10">
        <f t="shared" si="4"/>
        <v>0</v>
      </c>
      <c r="JC31" s="10">
        <f t="shared" si="4"/>
        <v>0</v>
      </c>
      <c r="JD31" s="10">
        <f t="shared" si="4"/>
        <v>0</v>
      </c>
      <c r="JE31" s="10">
        <f t="shared" si="4"/>
        <v>0</v>
      </c>
      <c r="JF31" s="10">
        <f t="shared" si="4"/>
        <v>0</v>
      </c>
      <c r="JG31" s="10">
        <f t="shared" si="4"/>
        <v>0</v>
      </c>
      <c r="JH31" s="10">
        <f t="shared" si="4"/>
        <v>0</v>
      </c>
      <c r="JI31" s="10">
        <f t="shared" si="4"/>
        <v>0</v>
      </c>
      <c r="JJ31" s="10">
        <f t="shared" si="4"/>
        <v>0</v>
      </c>
      <c r="JK31" s="10">
        <f t="shared" si="4"/>
        <v>0</v>
      </c>
      <c r="JL31" s="10">
        <f t="shared" si="4"/>
        <v>0</v>
      </c>
      <c r="JM31" s="10">
        <f t="shared" si="4"/>
        <v>0</v>
      </c>
      <c r="JN31" s="10">
        <f t="shared" si="4"/>
        <v>0</v>
      </c>
      <c r="JO31" s="10">
        <f t="shared" si="4"/>
        <v>0</v>
      </c>
      <c r="JP31" s="10">
        <f t="shared" si="4"/>
        <v>0</v>
      </c>
      <c r="JQ31" s="10">
        <f t="shared" si="4"/>
        <v>0</v>
      </c>
      <c r="JR31" s="10">
        <f t="shared" si="4"/>
        <v>0</v>
      </c>
      <c r="JS31" s="10">
        <f t="shared" si="4"/>
        <v>0</v>
      </c>
      <c r="JT31" s="10">
        <f t="shared" si="4"/>
        <v>0</v>
      </c>
      <c r="JU31" s="10">
        <f t="shared" si="4"/>
        <v>0</v>
      </c>
      <c r="JV31" s="10">
        <f t="shared" si="4"/>
        <v>0</v>
      </c>
      <c r="JW31" s="10">
        <f t="shared" si="4"/>
        <v>0</v>
      </c>
      <c r="JX31" s="10">
        <f t="shared" si="4"/>
        <v>0</v>
      </c>
      <c r="JY31" s="10">
        <f t="shared" si="4"/>
        <v>0</v>
      </c>
      <c r="JZ31" s="10">
        <f t="shared" si="4"/>
        <v>0</v>
      </c>
      <c r="KA31" s="10">
        <f t="shared" si="4"/>
        <v>0</v>
      </c>
      <c r="KB31" s="10">
        <f t="shared" si="4"/>
        <v>0</v>
      </c>
      <c r="KC31" s="10">
        <f t="shared" si="4"/>
        <v>0</v>
      </c>
      <c r="KD31" s="10">
        <f t="shared" si="4"/>
        <v>0</v>
      </c>
      <c r="KE31" s="10">
        <f t="shared" si="4"/>
        <v>0</v>
      </c>
      <c r="KF31" s="10">
        <f t="shared" si="4"/>
        <v>0</v>
      </c>
      <c r="KG31" s="10">
        <f t="shared" si="4"/>
        <v>0</v>
      </c>
      <c r="KH31" s="10">
        <f t="shared" si="4"/>
        <v>0</v>
      </c>
      <c r="KI31" s="10">
        <f t="shared" si="4"/>
        <v>0</v>
      </c>
      <c r="KJ31" s="10">
        <f t="shared" si="4"/>
        <v>0</v>
      </c>
      <c r="KK31" s="10">
        <f t="shared" si="4"/>
        <v>0</v>
      </c>
      <c r="KL31" s="10">
        <f t="shared" si="4"/>
        <v>0</v>
      </c>
      <c r="KM31" s="10">
        <f t="shared" si="4"/>
        <v>0</v>
      </c>
      <c r="KN31" s="10">
        <f t="shared" si="4"/>
        <v>0</v>
      </c>
      <c r="KO31" s="10">
        <f t="shared" si="4"/>
        <v>0</v>
      </c>
      <c r="KP31" s="10">
        <f t="shared" si="4"/>
        <v>0</v>
      </c>
      <c r="KQ31" s="10">
        <f t="shared" si="4"/>
        <v>0</v>
      </c>
      <c r="KR31" s="10">
        <f t="shared" si="4"/>
        <v>0</v>
      </c>
      <c r="KS31" s="10">
        <f t="shared" si="4"/>
        <v>0</v>
      </c>
      <c r="KT31" s="10">
        <f t="shared" si="4"/>
        <v>0</v>
      </c>
      <c r="KU31" s="10">
        <f t="shared" si="4"/>
        <v>0</v>
      </c>
      <c r="KV31" s="10">
        <f t="shared" si="4"/>
        <v>0</v>
      </c>
      <c r="KW31" s="10">
        <f t="shared" si="4"/>
        <v>0</v>
      </c>
      <c r="KX31" s="10">
        <f t="shared" si="4"/>
        <v>0</v>
      </c>
      <c r="KY31" s="10">
        <f t="shared" si="4"/>
        <v>0</v>
      </c>
      <c r="KZ31" s="10">
        <f t="shared" si="4"/>
        <v>0</v>
      </c>
      <c r="LA31" s="10">
        <f t="shared" si="4"/>
        <v>0</v>
      </c>
      <c r="LB31" s="10">
        <f t="shared" si="4"/>
        <v>0</v>
      </c>
      <c r="LC31" s="10">
        <f t="shared" si="4"/>
        <v>0</v>
      </c>
      <c r="LD31" s="10">
        <f t="shared" si="4"/>
        <v>0</v>
      </c>
      <c r="LE31" s="10">
        <f t="shared" si="4"/>
        <v>0</v>
      </c>
      <c r="LF31" s="10">
        <f t="shared" si="4"/>
        <v>0</v>
      </c>
      <c r="LG31" s="10">
        <f t="shared" si="4"/>
        <v>0</v>
      </c>
      <c r="LH31" s="10">
        <f t="shared" si="4"/>
        <v>0</v>
      </c>
      <c r="LI31" s="10">
        <f t="shared" si="4"/>
        <v>0</v>
      </c>
      <c r="LJ31" s="10">
        <f t="shared" si="4"/>
        <v>0</v>
      </c>
      <c r="LK31" s="10">
        <f t="shared" si="4"/>
        <v>0</v>
      </c>
      <c r="LL31" s="10">
        <f t="shared" ref="LL31:NW31" si="5">LL30/16%</f>
        <v>0</v>
      </c>
      <c r="LM31" s="10">
        <f t="shared" si="5"/>
        <v>0</v>
      </c>
      <c r="LN31" s="10">
        <f t="shared" si="5"/>
        <v>0</v>
      </c>
      <c r="LO31" s="10">
        <f t="shared" si="5"/>
        <v>0</v>
      </c>
      <c r="LP31" s="10">
        <f t="shared" si="5"/>
        <v>0</v>
      </c>
      <c r="LQ31" s="10">
        <f t="shared" si="5"/>
        <v>0</v>
      </c>
      <c r="LR31" s="10">
        <f t="shared" si="5"/>
        <v>0</v>
      </c>
      <c r="LS31" s="10">
        <f t="shared" si="5"/>
        <v>0</v>
      </c>
      <c r="LT31" s="10">
        <f t="shared" si="5"/>
        <v>0</v>
      </c>
      <c r="LU31" s="10">
        <f t="shared" si="5"/>
        <v>0</v>
      </c>
      <c r="LV31" s="10">
        <f t="shared" si="5"/>
        <v>0</v>
      </c>
      <c r="LW31" s="10">
        <f t="shared" si="5"/>
        <v>0</v>
      </c>
      <c r="LX31" s="10">
        <f t="shared" si="5"/>
        <v>0</v>
      </c>
      <c r="LY31" s="10">
        <f t="shared" si="5"/>
        <v>0</v>
      </c>
      <c r="LZ31" s="10">
        <f t="shared" si="5"/>
        <v>0</v>
      </c>
      <c r="MA31" s="10">
        <f t="shared" si="5"/>
        <v>0</v>
      </c>
      <c r="MB31" s="10">
        <f t="shared" si="5"/>
        <v>0</v>
      </c>
      <c r="MC31" s="10">
        <f t="shared" si="5"/>
        <v>0</v>
      </c>
      <c r="MD31" s="10">
        <f t="shared" si="5"/>
        <v>0</v>
      </c>
      <c r="ME31" s="10">
        <f t="shared" si="5"/>
        <v>0</v>
      </c>
      <c r="MF31" s="10">
        <f t="shared" si="5"/>
        <v>0</v>
      </c>
      <c r="MG31" s="10">
        <f t="shared" si="5"/>
        <v>0</v>
      </c>
      <c r="MH31" s="10">
        <f t="shared" si="5"/>
        <v>0</v>
      </c>
      <c r="MI31" s="10">
        <f t="shared" si="5"/>
        <v>0</v>
      </c>
      <c r="MJ31" s="10">
        <f t="shared" si="5"/>
        <v>0</v>
      </c>
      <c r="MK31" s="10">
        <f t="shared" si="5"/>
        <v>0</v>
      </c>
      <c r="ML31" s="10">
        <f t="shared" si="5"/>
        <v>0</v>
      </c>
      <c r="MM31" s="10">
        <f t="shared" si="5"/>
        <v>0</v>
      </c>
      <c r="MN31" s="10">
        <f t="shared" si="5"/>
        <v>0</v>
      </c>
      <c r="MO31" s="10">
        <f t="shared" si="5"/>
        <v>0</v>
      </c>
      <c r="MP31" s="10">
        <f t="shared" si="5"/>
        <v>0</v>
      </c>
      <c r="MQ31" s="10">
        <f t="shared" si="5"/>
        <v>0</v>
      </c>
      <c r="MR31" s="10">
        <f t="shared" si="5"/>
        <v>0</v>
      </c>
      <c r="MS31" s="10">
        <f t="shared" si="5"/>
        <v>0</v>
      </c>
      <c r="MT31" s="10">
        <f t="shared" si="5"/>
        <v>0</v>
      </c>
      <c r="MU31" s="10">
        <f t="shared" si="5"/>
        <v>0</v>
      </c>
      <c r="MV31" s="10">
        <f t="shared" si="5"/>
        <v>0</v>
      </c>
      <c r="MW31" s="10">
        <f t="shared" si="5"/>
        <v>0</v>
      </c>
      <c r="MX31" s="10">
        <f t="shared" si="5"/>
        <v>0</v>
      </c>
      <c r="MY31" s="10">
        <f t="shared" si="5"/>
        <v>0</v>
      </c>
      <c r="MZ31" s="10">
        <f t="shared" si="5"/>
        <v>0</v>
      </c>
      <c r="NA31" s="10">
        <f t="shared" si="5"/>
        <v>0</v>
      </c>
      <c r="NB31" s="10">
        <f t="shared" si="5"/>
        <v>0</v>
      </c>
      <c r="NC31" s="10">
        <f t="shared" si="5"/>
        <v>0</v>
      </c>
      <c r="ND31" s="10">
        <f t="shared" si="5"/>
        <v>0</v>
      </c>
      <c r="NE31" s="10">
        <f t="shared" si="5"/>
        <v>0</v>
      </c>
      <c r="NF31" s="10">
        <f t="shared" si="5"/>
        <v>0</v>
      </c>
      <c r="NG31" s="10">
        <f t="shared" si="5"/>
        <v>0</v>
      </c>
      <c r="NH31" s="10">
        <f t="shared" si="5"/>
        <v>0</v>
      </c>
      <c r="NI31" s="10">
        <f t="shared" si="5"/>
        <v>0</v>
      </c>
      <c r="NJ31" s="10">
        <f t="shared" si="5"/>
        <v>0</v>
      </c>
      <c r="NK31" s="10">
        <f t="shared" si="5"/>
        <v>0</v>
      </c>
      <c r="NL31" s="10">
        <f t="shared" si="5"/>
        <v>0</v>
      </c>
      <c r="NM31" s="10">
        <f t="shared" si="5"/>
        <v>0</v>
      </c>
      <c r="NN31" s="10">
        <f t="shared" si="5"/>
        <v>0</v>
      </c>
      <c r="NO31" s="10">
        <f t="shared" si="5"/>
        <v>0</v>
      </c>
      <c r="NP31" s="10">
        <f t="shared" si="5"/>
        <v>0</v>
      </c>
      <c r="NQ31" s="10">
        <f t="shared" si="5"/>
        <v>0</v>
      </c>
      <c r="NR31" s="10">
        <f t="shared" si="5"/>
        <v>0</v>
      </c>
      <c r="NS31" s="10">
        <f t="shared" si="5"/>
        <v>0</v>
      </c>
      <c r="NT31" s="10">
        <f t="shared" si="5"/>
        <v>0</v>
      </c>
      <c r="NU31" s="10">
        <f t="shared" si="5"/>
        <v>0</v>
      </c>
      <c r="NV31" s="10">
        <f t="shared" si="5"/>
        <v>0</v>
      </c>
      <c r="NW31" s="10">
        <f t="shared" si="5"/>
        <v>0</v>
      </c>
      <c r="NX31" s="10">
        <f t="shared" ref="NX31:OW31" si="6">NX30/16%</f>
        <v>0</v>
      </c>
      <c r="NY31" s="10">
        <f t="shared" si="6"/>
        <v>0</v>
      </c>
      <c r="NZ31" s="10">
        <f t="shared" si="6"/>
        <v>0</v>
      </c>
      <c r="OA31" s="10">
        <f t="shared" si="6"/>
        <v>0</v>
      </c>
      <c r="OB31" s="10">
        <f t="shared" si="6"/>
        <v>0</v>
      </c>
      <c r="OC31" s="10">
        <f t="shared" si="6"/>
        <v>0</v>
      </c>
      <c r="OD31" s="10">
        <f t="shared" si="6"/>
        <v>0</v>
      </c>
      <c r="OE31" s="10">
        <f t="shared" si="6"/>
        <v>0</v>
      </c>
      <c r="OF31" s="10">
        <f t="shared" si="6"/>
        <v>0</v>
      </c>
      <c r="OG31" s="10">
        <f t="shared" si="6"/>
        <v>0</v>
      </c>
      <c r="OH31" s="10">
        <f t="shared" si="6"/>
        <v>0</v>
      </c>
      <c r="OI31" s="10">
        <f t="shared" si="6"/>
        <v>0</v>
      </c>
      <c r="OJ31" s="10">
        <f t="shared" si="6"/>
        <v>0</v>
      </c>
      <c r="OK31" s="10">
        <f t="shared" si="6"/>
        <v>0</v>
      </c>
      <c r="OL31" s="10">
        <f t="shared" si="6"/>
        <v>0</v>
      </c>
      <c r="OM31" s="10">
        <f t="shared" si="6"/>
        <v>0</v>
      </c>
      <c r="ON31" s="10">
        <f t="shared" si="6"/>
        <v>0</v>
      </c>
      <c r="OO31" s="10">
        <f t="shared" si="6"/>
        <v>0</v>
      </c>
      <c r="OP31" s="10">
        <f t="shared" si="6"/>
        <v>0</v>
      </c>
      <c r="OQ31" s="10">
        <f t="shared" si="6"/>
        <v>0</v>
      </c>
      <c r="OR31" s="10">
        <f t="shared" si="6"/>
        <v>0</v>
      </c>
      <c r="OS31" s="10">
        <f t="shared" si="6"/>
        <v>0</v>
      </c>
      <c r="OT31" s="10">
        <f t="shared" si="6"/>
        <v>0</v>
      </c>
      <c r="OU31" s="10">
        <f t="shared" si="6"/>
        <v>0</v>
      </c>
      <c r="OV31" s="10">
        <f t="shared" si="6"/>
        <v>0</v>
      </c>
      <c r="OW31" s="10">
        <f t="shared" si="6"/>
        <v>0</v>
      </c>
    </row>
    <row r="33" spans="2:5" x14ac:dyDescent="0.25">
      <c r="B33" s="11" t="s">
        <v>1069</v>
      </c>
    </row>
    <row r="34" spans="2:5" x14ac:dyDescent="0.25">
      <c r="B34" t="s">
        <v>1070</v>
      </c>
      <c r="C34" t="s">
        <v>1071</v>
      </c>
      <c r="D34" s="86">
        <f>(C31+F31+I31+L31+O31+R31+U31)/7</f>
        <v>0</v>
      </c>
      <c r="E34">
        <f>D34/100*25</f>
        <v>0</v>
      </c>
    </row>
    <row r="35" spans="2:5" x14ac:dyDescent="0.25">
      <c r="B35" t="s">
        <v>1072</v>
      </c>
      <c r="C35" t="s">
        <v>1071</v>
      </c>
      <c r="D35" s="86">
        <f>(D31+G31+J31+M31+P31+S31+V31)/7</f>
        <v>0</v>
      </c>
      <c r="E35">
        <f>D35/100*25</f>
        <v>0</v>
      </c>
    </row>
    <row r="36" spans="2:5" x14ac:dyDescent="0.25">
      <c r="B36" t="s">
        <v>1073</v>
      </c>
      <c r="C36" t="s">
        <v>1071</v>
      </c>
      <c r="D36" s="86">
        <f>(E31+H31+K31+N31+Q31+T31+W31)/7</f>
        <v>0</v>
      </c>
      <c r="E36">
        <f>D36/100*25</f>
        <v>0</v>
      </c>
    </row>
    <row r="37" spans="2:5" x14ac:dyDescent="0.2">
      <c r="D37" s="85">
        <f>SUM(D34:D36)</f>
        <v>0</v>
      </c>
      <c r="E37" s="85">
        <f>SUM(E34:E36)</f>
        <v>0</v>
      </c>
    </row>
    <row r="38" spans="2:5" x14ac:dyDescent="0.25">
      <c r="B38" t="s">
        <v>1070</v>
      </c>
      <c r="C38" t="s">
        <v>1074</v>
      </c>
      <c r="D38" s="86">
        <f>(X31+AA31+AD31+AG31+AJ31+AM31+AP31+AS31+AV31+AY31+BB31+BE31+BH31+BK31+BN31+BQ31+BT31+BW31+BZ31+CC31+CF31+CI31+CL31+CO31+CR31+CU31+CX31+DA31)/28</f>
        <v>0</v>
      </c>
      <c r="E38">
        <f>D38/100*25</f>
        <v>0</v>
      </c>
    </row>
    <row r="39" spans="2:5" x14ac:dyDescent="0.25">
      <c r="B39" t="s">
        <v>1072</v>
      </c>
      <c r="C39" t="s">
        <v>1074</v>
      </c>
      <c r="D39" s="86">
        <f>(Y31+AB31+AE31+AH31+AK31+AN31+AQ31+AT31+AW31+AZ31+BC31+BF31+BI31+BL31+BO31+BR31+BU31+BX31+CA31+CD31+CG31+CJ31+CM31+CP31+CS31+CV31+CY31+DB31)/28</f>
        <v>0</v>
      </c>
      <c r="E39">
        <f>D39/100*25</f>
        <v>0</v>
      </c>
    </row>
    <row r="40" spans="2:5" x14ac:dyDescent="0.25">
      <c r="B40" t="s">
        <v>1073</v>
      </c>
      <c r="C40" t="s">
        <v>1074</v>
      </c>
      <c r="D40" s="86">
        <f>(Z31+AC31+AF31+AI31+AL31+AO31+AR31+AU31+AX31+BA31+BD31+BG31+BJ31+BM31+BP31+BS31+BV31+BY31+CB31+CE31+CH31+CK31+CN31+CQ31+CT31+CW31+CZ31+DC31)/28</f>
        <v>0</v>
      </c>
      <c r="E40" s="84">
        <f>D40/100*25</f>
        <v>0</v>
      </c>
    </row>
    <row r="41" spans="2:5" x14ac:dyDescent="0.2">
      <c r="D41" s="85">
        <f>SUM(D38:D40)</f>
        <v>0</v>
      </c>
      <c r="E41" s="85">
        <f>SUM(E38:E40)</f>
        <v>0</v>
      </c>
    </row>
    <row r="42" spans="2:5" x14ac:dyDescent="0.25">
      <c r="B42" t="s">
        <v>1070</v>
      </c>
      <c r="C42" t="s">
        <v>1076</v>
      </c>
      <c r="D42" s="86">
        <f>(DD31+DG31+DJ31+DM31+DP31+DS31+DV31)/7</f>
        <v>0</v>
      </c>
      <c r="E42">
        <f>D42/100*25</f>
        <v>0</v>
      </c>
    </row>
    <row r="43" spans="2:5" x14ac:dyDescent="0.25">
      <c r="B43" t="s">
        <v>1072</v>
      </c>
      <c r="C43" t="s">
        <v>1076</v>
      </c>
      <c r="D43" s="86">
        <f>(DE31+DH31+DK31+DN31+DQ31+DT31+DW31)/7</f>
        <v>0</v>
      </c>
      <c r="E43">
        <f>D43/100*25</f>
        <v>0</v>
      </c>
    </row>
    <row r="44" spans="2:5" x14ac:dyDescent="0.25">
      <c r="B44" t="s">
        <v>1073</v>
      </c>
      <c r="C44" t="s">
        <v>1076</v>
      </c>
      <c r="D44" s="86">
        <f>(DF31+DI31+DL31+DO31+DR31+DU31+DX31)/7</f>
        <v>0</v>
      </c>
      <c r="E44">
        <f>D44/100*25</f>
        <v>0</v>
      </c>
    </row>
    <row r="45" spans="2:5" x14ac:dyDescent="0.2">
      <c r="D45" s="85">
        <f>SUM(D42:D44)</f>
        <v>0</v>
      </c>
      <c r="E45" s="85">
        <f>SUM(E42:E44)</f>
        <v>0</v>
      </c>
    </row>
    <row r="46" spans="2:5" x14ac:dyDescent="0.25">
      <c r="B46" t="s">
        <v>1070</v>
      </c>
      <c r="C46" t="s">
        <v>1075</v>
      </c>
      <c r="D46" s="86">
        <f>(DY31+EB31+EE31+EH31+EK31+EN31+EQ31+ET31+EW31+EZ31+FC31+FF31+FI31+FL31+FO31+FR31+FU31+FX31+GA31+GD31+GG31+GJ31+GM31+GP31+GS31+GV31+GY31+HB31+HE31+HH31+HK31+HN31+HQ31+HT31+HW31)/35</f>
        <v>0</v>
      </c>
      <c r="E46">
        <f>D46/100*25</f>
        <v>0</v>
      </c>
    </row>
    <row r="47" spans="2:5" x14ac:dyDescent="0.25">
      <c r="B47" t="s">
        <v>1072</v>
      </c>
      <c r="C47" t="s">
        <v>1075</v>
      </c>
      <c r="D47" s="86">
        <f>(DZ31+EC31+EF31+EI31+EL31+EO31+ER31+EU31+EX31+FA31+FD31+FG31+FJ31+FM31+FP31+FS31+FV31+FY31+GB31+GE31+GH31+GK31+GN31+GQ31+GT31+GW31+GZ31+HC31+HF31+HI31+HL31+HO31+HR31+HU31+HX31)/35</f>
        <v>0</v>
      </c>
      <c r="E47">
        <f>D47/100*25</f>
        <v>0</v>
      </c>
    </row>
    <row r="48" spans="2:5" x14ac:dyDescent="0.25">
      <c r="B48" t="s">
        <v>1073</v>
      </c>
      <c r="C48" t="s">
        <v>1075</v>
      </c>
      <c r="D48" s="86">
        <f>(EA31+ED31+EG31+EJ31+EM31+EP31+ES31+EV31+EY31+FB31+FE31+FH31+FK31+FN31+FQ31+FT31+FW31+FZ31+GC31+GF31+GI31+GL31+GO31+GR31+GU31+GX31+HA31+HD31+HG31+HJ31+HM31+HP31+HS31+HV31+HY31)/35</f>
        <v>0</v>
      </c>
      <c r="E48">
        <f>D48/100*25</f>
        <v>0</v>
      </c>
    </row>
    <row r="49" spans="2:5" x14ac:dyDescent="0.25">
      <c r="D49" s="85">
        <f>SUM(D46:D48)</f>
        <v>0</v>
      </c>
      <c r="E49" s="85">
        <f>SUM(E46:E48)</f>
        <v>0</v>
      </c>
    </row>
    <row r="50" spans="2:5" x14ac:dyDescent="0.25">
      <c r="B50" t="s">
        <v>1070</v>
      </c>
      <c r="C50" t="s">
        <v>1077</v>
      </c>
      <c r="D50" s="86">
        <f>(HZ31+IC31+IF31+II31+IL31+IO31+IR31)/7</f>
        <v>0</v>
      </c>
      <c r="E50">
        <f>D50/100*25</f>
        <v>0</v>
      </c>
    </row>
    <row r="51" spans="2:5" x14ac:dyDescent="0.25">
      <c r="B51" t="s">
        <v>1072</v>
      </c>
      <c r="C51" t="s">
        <v>1077</v>
      </c>
      <c r="D51" s="86">
        <f>(IA31+ID31+IG31+IJ31+IM31+IP31+IS31)/7</f>
        <v>0</v>
      </c>
      <c r="E51">
        <f>D51/100*25</f>
        <v>0</v>
      </c>
    </row>
    <row r="52" spans="2:5" x14ac:dyDescent="0.25">
      <c r="B52" t="s">
        <v>1073</v>
      </c>
      <c r="C52" t="s">
        <v>1077</v>
      </c>
      <c r="D52" s="86">
        <f>(IB31+IE31+IH31+IK31+IN31+IQ31+IT31)/7</f>
        <v>0</v>
      </c>
      <c r="E52">
        <f>D52/100*25</f>
        <v>0</v>
      </c>
    </row>
    <row r="53" spans="2:5" x14ac:dyDescent="0.25">
      <c r="D53" s="85">
        <f>SUM(D50:D52)</f>
        <v>0</v>
      </c>
      <c r="E53" s="85">
        <f>SUM(E50:E52)</f>
        <v>0</v>
      </c>
    </row>
  </sheetData>
  <mergeCells count="288">
    <mergeCell ref="IR12:IT12"/>
    <mergeCell ref="NW12:NY12"/>
    <mergeCell ref="NT12:NV12"/>
    <mergeCell ref="NQ12:NS12"/>
    <mergeCell ref="NN12:NP12"/>
    <mergeCell ref="NK12:NM12"/>
    <mergeCell ref="NH12:NJ12"/>
    <mergeCell ref="NE12:NG12"/>
    <mergeCell ref="IX12:IZ12"/>
    <mergeCell ref="IU12:IW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LC12:LE12"/>
    <mergeCell ref="LF12:LH12"/>
    <mergeCell ref="A30:B30"/>
    <mergeCell ref="A31:B31"/>
    <mergeCell ref="O11:Q11"/>
    <mergeCell ref="O12:Q12"/>
    <mergeCell ref="L12:N12"/>
    <mergeCell ref="I12:K12"/>
    <mergeCell ref="A4:A13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II12:IK12"/>
    <mergeCell ref="IL12:IN12"/>
    <mergeCell ref="HQ12:HS12"/>
    <mergeCell ref="HT12:HV12"/>
    <mergeCell ref="HW12:HY12"/>
    <mergeCell ref="HZ12:IB12"/>
    <mergeCell ref="IC12:IE12"/>
    <mergeCell ref="IF12:IH12"/>
    <mergeCell ref="IO12:IQ12"/>
    <mergeCell ref="LO12:LQ12"/>
    <mergeCell ref="LR12:LT12"/>
    <mergeCell ref="KK12:KM12"/>
    <mergeCell ref="KN12:KP12"/>
    <mergeCell ref="KQ12:KS12"/>
    <mergeCell ref="KT12:KV12"/>
    <mergeCell ref="KW12:KY12"/>
    <mergeCell ref="KZ12:LB12"/>
    <mergeCell ref="JS12:JU12"/>
    <mergeCell ref="JV12:JX12"/>
    <mergeCell ref="JY12:KA12"/>
    <mergeCell ref="KB12:KD12"/>
    <mergeCell ref="KE12:KG12"/>
    <mergeCell ref="KH12:KJ12"/>
    <mergeCell ref="GY12:HA12"/>
    <mergeCell ref="HB12:HD12"/>
    <mergeCell ref="HE12:HG12"/>
    <mergeCell ref="HH12:HJ12"/>
    <mergeCell ref="HK12:HM12"/>
    <mergeCell ref="HN12:HP12"/>
    <mergeCell ref="GJ12:GL12"/>
    <mergeCell ref="GM12:GO12"/>
    <mergeCell ref="GP12:GR12"/>
    <mergeCell ref="GS12:GU12"/>
    <mergeCell ref="GV12:GX12"/>
    <mergeCell ref="GA12:GC12"/>
    <mergeCell ref="GD12:GF12"/>
    <mergeCell ref="GG12:GI12"/>
    <mergeCell ref="FR12:FT12"/>
    <mergeCell ref="FU12:FW12"/>
    <mergeCell ref="FX12:FZ12"/>
    <mergeCell ref="FF12:FH12"/>
    <mergeCell ref="FC12:FE12"/>
    <mergeCell ref="FI12:FK12"/>
    <mergeCell ref="FL12:FN12"/>
    <mergeCell ref="EQ12:ES12"/>
    <mergeCell ref="ET12:EV12"/>
    <mergeCell ref="EW12:EY12"/>
    <mergeCell ref="EZ12:FB12"/>
    <mergeCell ref="FO12:FQ12"/>
    <mergeCell ref="EH12:EJ12"/>
    <mergeCell ref="EK12:EM12"/>
    <mergeCell ref="EN12:EP12"/>
    <mergeCell ref="EE12:EG12"/>
    <mergeCell ref="KW11:KY11"/>
    <mergeCell ref="KZ11:LB11"/>
    <mergeCell ref="BN12:BP12"/>
    <mergeCell ref="BQ12:BS12"/>
    <mergeCell ref="BT12:BV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DA12:DC12"/>
    <mergeCell ref="DP12:DR12"/>
    <mergeCell ref="DY12:EA12"/>
    <mergeCell ref="EB12:ED12"/>
    <mergeCell ref="KQ11:KS11"/>
    <mergeCell ref="KT11:KV11"/>
    <mergeCell ref="X12:Z12"/>
    <mergeCell ref="R12:T12"/>
    <mergeCell ref="U12:W12"/>
    <mergeCell ref="IO11:IQ11"/>
    <mergeCell ref="IU11:IW11"/>
    <mergeCell ref="IX11:IZ11"/>
    <mergeCell ref="JA11:JC11"/>
    <mergeCell ref="JD11:JF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DG12:DI12"/>
    <mergeCell ref="MA11:MC11"/>
    <mergeCell ref="MD11:MF11"/>
    <mergeCell ref="MG11:MI11"/>
    <mergeCell ref="MJ11:ML11"/>
    <mergeCell ref="LI11:LK11"/>
    <mergeCell ref="LL11:LN11"/>
    <mergeCell ref="LO11:LQ11"/>
    <mergeCell ref="LR11:LT11"/>
    <mergeCell ref="LU11:LW11"/>
    <mergeCell ref="LX11:LZ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B4:B13"/>
    <mergeCell ref="AV4:BP4"/>
    <mergeCell ref="R11:T11"/>
    <mergeCell ref="U11:W11"/>
    <mergeCell ref="I11:K11"/>
    <mergeCell ref="L11:N11"/>
    <mergeCell ref="AJ11:AL11"/>
    <mergeCell ref="AD11:AF11"/>
    <mergeCell ref="BQ4:CK4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L4:DC4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OL12:ON12"/>
    <mergeCell ref="OO12:OQ12"/>
    <mergeCell ref="OC11:OE11"/>
    <mergeCell ref="OF11:OH11"/>
    <mergeCell ref="OI11:OK11"/>
    <mergeCell ref="OL11:ON11"/>
    <mergeCell ref="OO11:OQ11"/>
    <mergeCell ref="ET4:FN4"/>
    <mergeCell ref="DM11:DO11"/>
    <mergeCell ref="DP11:DR11"/>
    <mergeCell ref="FU11:FW11"/>
    <mergeCell ref="FX11:FZ11"/>
    <mergeCell ref="FI11:FK11"/>
    <mergeCell ref="FL11:FN11"/>
    <mergeCell ref="FO11:FQ11"/>
    <mergeCell ref="FR11:FT11"/>
    <mergeCell ref="GM11:GO11"/>
    <mergeCell ref="GP11:GR11"/>
    <mergeCell ref="GS11:GU11"/>
    <mergeCell ref="GV11:GX11"/>
    <mergeCell ref="GY11:HA11"/>
    <mergeCell ref="HB11:HD11"/>
    <mergeCell ref="GG11:GI11"/>
    <mergeCell ref="GJ11:GL11"/>
    <mergeCell ref="FR4:GI4"/>
    <mergeCell ref="MV11:MX11"/>
    <mergeCell ref="MY11:NA11"/>
    <mergeCell ref="NB11:ND11"/>
    <mergeCell ref="NE11:NG11"/>
    <mergeCell ref="MM11:MO11"/>
    <mergeCell ref="MP11:MR11"/>
    <mergeCell ref="HQ4:IT4"/>
    <mergeCell ref="GA11:GC11"/>
    <mergeCell ref="GD11:G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JY11:KA11"/>
    <mergeCell ref="KB11:KD11"/>
    <mergeCell ref="KE11:KG11"/>
    <mergeCell ref="HT11:HV11"/>
    <mergeCell ref="GJ4:HP4"/>
    <mergeCell ref="OU11:OW11"/>
    <mergeCell ref="IR11:IT11"/>
    <mergeCell ref="LC11:LE11"/>
    <mergeCell ref="LF11:LH11"/>
    <mergeCell ref="MS11:MU11"/>
    <mergeCell ref="OR12:OT12"/>
    <mergeCell ref="IU4:OW4"/>
    <mergeCell ref="GJ5:HP10"/>
    <mergeCell ref="HQ5:IT10"/>
    <mergeCell ref="IU5:OW10"/>
    <mergeCell ref="NH11:NJ11"/>
    <mergeCell ref="NK11:NM11"/>
    <mergeCell ref="NN11:NP11"/>
    <mergeCell ref="NQ11:NS11"/>
    <mergeCell ref="NT11:NV11"/>
    <mergeCell ref="OR11:OT11"/>
    <mergeCell ref="NW11:NY11"/>
    <mergeCell ref="NZ11:OB11"/>
    <mergeCell ref="NZ12:OB12"/>
    <mergeCell ref="OC12:OE12"/>
    <mergeCell ref="OF12:OH12"/>
    <mergeCell ref="OI12:O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2024-04-01T16:11:07Z</dcterms:modified>
</cp:coreProperties>
</file>