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2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K29" i="5" l="1"/>
  <c r="FL29" i="5"/>
  <c r="FM29" i="5"/>
  <c r="FN29" i="5"/>
  <c r="FO29" i="5"/>
  <c r="FP29" i="5"/>
  <c r="FQ29" i="5"/>
  <c r="FR29" i="5"/>
  <c r="FS29" i="5"/>
  <c r="FT29" i="5"/>
  <c r="FU29" i="5"/>
  <c r="FV29" i="5"/>
  <c r="FW29" i="5"/>
  <c r="FX29" i="5"/>
  <c r="FY29" i="5"/>
  <c r="FZ29" i="5"/>
  <c r="GA29" i="5"/>
  <c r="GB29" i="5"/>
  <c r="GC29" i="5"/>
  <c r="GD29" i="5"/>
  <c r="GE29" i="5"/>
  <c r="GF29" i="5"/>
  <c r="GG29" i="5"/>
  <c r="GH29" i="5"/>
  <c r="GI29" i="5"/>
  <c r="GJ29" i="5"/>
  <c r="GK29" i="5"/>
  <c r="GL29" i="5"/>
  <c r="GM29" i="5"/>
  <c r="GN29" i="5"/>
  <c r="GO29" i="5"/>
  <c r="GP29" i="5"/>
  <c r="GQ29" i="5"/>
  <c r="GR29" i="5"/>
  <c r="GS29" i="5"/>
  <c r="GT29" i="5"/>
  <c r="GU29" i="5"/>
  <c r="GV29" i="5"/>
  <c r="GW29" i="5"/>
  <c r="GX29" i="5"/>
  <c r="GY29" i="5"/>
  <c r="GZ29" i="5"/>
  <c r="HA29" i="5"/>
  <c r="HB29" i="5"/>
  <c r="HC29" i="5"/>
  <c r="HD29" i="5"/>
  <c r="HE29" i="5"/>
  <c r="HF29" i="5"/>
  <c r="HG29" i="5"/>
  <c r="HH29" i="5"/>
  <c r="HI29" i="5"/>
  <c r="HJ29" i="5"/>
  <c r="HK29" i="5"/>
  <c r="HL29" i="5"/>
  <c r="HM29" i="5"/>
  <c r="HN29" i="5"/>
  <c r="HO29" i="5"/>
  <c r="HP29" i="5"/>
  <c r="HQ29" i="5"/>
  <c r="HR29" i="5"/>
  <c r="HS29" i="5"/>
  <c r="HT29" i="5"/>
  <c r="HU29" i="5"/>
  <c r="HV29" i="5"/>
  <c r="HW29" i="5"/>
  <c r="HX29" i="5"/>
  <c r="HY29" i="5"/>
  <c r="HZ29" i="5"/>
  <c r="IA29" i="5"/>
  <c r="IB29" i="5"/>
  <c r="IC29" i="5"/>
  <c r="ID29" i="5"/>
  <c r="IE29" i="5"/>
  <c r="IF29" i="5"/>
  <c r="IG29" i="5"/>
  <c r="IH29" i="5"/>
  <c r="II29" i="5"/>
  <c r="IJ29" i="5"/>
  <c r="IK29" i="5"/>
  <c r="IL29" i="5"/>
  <c r="IM29" i="5"/>
  <c r="IN29" i="5"/>
  <c r="IO29" i="5"/>
  <c r="IP29" i="5"/>
  <c r="IQ29" i="5"/>
  <c r="IR29" i="5"/>
  <c r="IS29" i="5"/>
  <c r="IT29" i="5"/>
  <c r="IU29" i="5"/>
  <c r="IV29" i="5"/>
  <c r="IW29" i="5"/>
  <c r="IX29" i="5"/>
  <c r="IY29" i="5"/>
  <c r="IZ29" i="5"/>
  <c r="JA29" i="5"/>
  <c r="JB29" i="5"/>
  <c r="JC29" i="5"/>
  <c r="JD29" i="5"/>
  <c r="JE29" i="5"/>
  <c r="JF29" i="5"/>
  <c r="JG29" i="5"/>
  <c r="JH29" i="5"/>
  <c r="JI29" i="5"/>
  <c r="JJ29" i="5"/>
  <c r="JK29" i="5"/>
  <c r="JL29" i="5"/>
  <c r="JM29" i="5"/>
  <c r="JN29" i="5"/>
  <c r="JO29" i="5"/>
  <c r="JP29" i="5"/>
  <c r="JQ29" i="5"/>
  <c r="JR29" i="5"/>
  <c r="JS29" i="5"/>
  <c r="JT29" i="5"/>
  <c r="JU29" i="5"/>
  <c r="JV29" i="5"/>
  <c r="JW29" i="5"/>
  <c r="JX29" i="5"/>
  <c r="JY29" i="5"/>
  <c r="JZ29" i="5"/>
  <c r="KA29" i="5"/>
  <c r="KB29" i="5"/>
  <c r="KC29" i="5"/>
  <c r="KD29" i="5"/>
  <c r="KE29" i="5"/>
  <c r="KF29" i="5"/>
  <c r="KG29" i="5"/>
  <c r="KH29" i="5"/>
  <c r="KI29" i="5"/>
  <c r="KJ29" i="5"/>
  <c r="KK29" i="5"/>
  <c r="KL29" i="5"/>
  <c r="KM29" i="5"/>
  <c r="KN29" i="5"/>
  <c r="KO29" i="5"/>
  <c r="KP29" i="5"/>
  <c r="KQ29" i="5"/>
  <c r="KR29" i="5"/>
  <c r="KS29" i="5"/>
  <c r="KT29" i="5"/>
  <c r="KU29" i="5"/>
  <c r="KV29" i="5"/>
  <c r="KW29" i="5"/>
  <c r="KX29" i="5"/>
  <c r="KY29" i="5"/>
  <c r="KZ29" i="5"/>
  <c r="LA29" i="5"/>
  <c r="LB29" i="5"/>
  <c r="LC29" i="5"/>
  <c r="LD29" i="5"/>
  <c r="LE29" i="5"/>
  <c r="LF29" i="5"/>
  <c r="LG29" i="5"/>
  <c r="LH29" i="5"/>
  <c r="LI29" i="5"/>
  <c r="LJ29" i="5"/>
  <c r="LK29" i="5"/>
  <c r="LL29" i="5"/>
  <c r="LM29" i="5"/>
  <c r="LN29" i="5"/>
  <c r="LO29" i="5"/>
  <c r="LP29" i="5"/>
  <c r="LQ29" i="5"/>
  <c r="LR29" i="5"/>
  <c r="LS29" i="5"/>
  <c r="LT29" i="5"/>
  <c r="LU29" i="5"/>
  <c r="LV29" i="5"/>
  <c r="LW29" i="5"/>
  <c r="LX29" i="5"/>
  <c r="LY29" i="5"/>
  <c r="LZ29" i="5"/>
  <c r="MA29" i="5"/>
  <c r="MB29" i="5"/>
  <c r="MC29" i="5"/>
  <c r="MD29" i="5"/>
  <c r="ME29" i="5"/>
  <c r="MF29" i="5"/>
  <c r="MG29" i="5"/>
  <c r="MH29" i="5"/>
  <c r="MI29" i="5"/>
  <c r="MJ29" i="5"/>
  <c r="MK29" i="5"/>
  <c r="ML29" i="5"/>
  <c r="MM29" i="5"/>
  <c r="MN29" i="5"/>
  <c r="MO29" i="5"/>
  <c r="MP29" i="5"/>
  <c r="MQ29" i="5"/>
  <c r="MR29" i="5"/>
  <c r="MS29" i="5"/>
  <c r="MT29" i="5"/>
  <c r="MU29" i="5"/>
  <c r="MV29" i="5"/>
  <c r="MW29" i="5"/>
  <c r="MX29" i="5"/>
  <c r="MY29" i="5"/>
  <c r="MZ29" i="5"/>
  <c r="NA29" i="5"/>
  <c r="NB29" i="5"/>
  <c r="NC29" i="5"/>
  <c r="ND29" i="5"/>
  <c r="NE29" i="5"/>
  <c r="NF29" i="5"/>
  <c r="NG29" i="5"/>
  <c r="NH29" i="5"/>
  <c r="NI29" i="5"/>
  <c r="NJ29" i="5"/>
  <c r="NK29" i="5"/>
  <c r="NL29" i="5"/>
  <c r="NM29" i="5"/>
  <c r="NN29" i="5"/>
  <c r="NO29" i="5"/>
  <c r="NP29" i="5"/>
  <c r="NQ29" i="5"/>
  <c r="NR29" i="5"/>
  <c r="NS29" i="5"/>
  <c r="NT29" i="5"/>
  <c r="NU29" i="5"/>
  <c r="NV29" i="5"/>
  <c r="NW29" i="5"/>
  <c r="NX29" i="5"/>
  <c r="NY29" i="5"/>
  <c r="NZ29" i="5"/>
  <c r="OA29" i="5"/>
  <c r="OB29" i="5"/>
  <c r="OC29" i="5"/>
  <c r="OD29" i="5"/>
  <c r="OE29" i="5"/>
  <c r="OF29" i="5"/>
  <c r="OG29" i="5"/>
  <c r="OH29" i="5"/>
  <c r="OI29" i="5"/>
  <c r="OJ29" i="5"/>
  <c r="OK29" i="5"/>
  <c r="OL29" i="5"/>
  <c r="OM29" i="5"/>
  <c r="ON29" i="5"/>
  <c r="OO29" i="5"/>
  <c r="OP29" i="5"/>
  <c r="OQ29" i="5"/>
  <c r="OR29" i="5"/>
  <c r="OS29" i="5"/>
  <c r="OT29" i="5"/>
  <c r="OU29" i="5"/>
  <c r="OV29" i="5"/>
  <c r="OW29" i="5"/>
  <c r="OX29" i="5"/>
  <c r="OY29" i="5"/>
  <c r="OZ29" i="5"/>
  <c r="PA29" i="5"/>
  <c r="PB29" i="5"/>
  <c r="PC29" i="5"/>
  <c r="PD29" i="5"/>
  <c r="PE29" i="5"/>
  <c r="PF29" i="5"/>
  <c r="PG29" i="5"/>
  <c r="PH29" i="5"/>
  <c r="PI29" i="5"/>
  <c r="PJ29" i="5"/>
  <c r="PK29" i="5"/>
  <c r="PL29" i="5"/>
  <c r="PM29" i="5"/>
  <c r="PN29" i="5"/>
  <c r="PO29" i="5"/>
  <c r="PP29" i="5"/>
  <c r="PQ29" i="5"/>
  <c r="PR29" i="5"/>
  <c r="PS29" i="5"/>
  <c r="PT29" i="5"/>
  <c r="PU29" i="5"/>
  <c r="PV29" i="5"/>
  <c r="PW29" i="5"/>
  <c r="PX29" i="5"/>
  <c r="PY29" i="5"/>
  <c r="PZ29" i="5"/>
  <c r="QA29" i="5"/>
  <c r="QB29" i="5"/>
  <c r="QC29" i="5"/>
  <c r="QD29" i="5"/>
  <c r="QE29" i="5"/>
  <c r="QF29" i="5"/>
  <c r="QG29" i="5"/>
  <c r="QH29" i="5"/>
  <c r="QI29" i="5"/>
  <c r="QJ29" i="5"/>
  <c r="QK29" i="5"/>
  <c r="QL29" i="5"/>
  <c r="QM29" i="5"/>
  <c r="QN29" i="5"/>
  <c r="QO29" i="5"/>
  <c r="QP29" i="5"/>
  <c r="QQ29" i="5"/>
  <c r="QR29" i="5"/>
  <c r="QS29" i="5"/>
  <c r="QT29" i="5"/>
  <c r="QU29" i="5"/>
  <c r="QV29" i="5"/>
  <c r="QW29" i="5"/>
  <c r="QX29" i="5"/>
  <c r="QY29" i="5"/>
  <c r="QZ29" i="5"/>
  <c r="RA29" i="5"/>
  <c r="RB29" i="5"/>
  <c r="RC29" i="5"/>
  <c r="RD29" i="5"/>
  <c r="RE29" i="5"/>
  <c r="RF29" i="5"/>
  <c r="RG29" i="5"/>
  <c r="RH29" i="5"/>
  <c r="RI29" i="5"/>
  <c r="RJ29" i="5"/>
  <c r="RK29" i="5"/>
  <c r="RL29" i="5"/>
  <c r="RM29" i="5"/>
  <c r="RN29" i="5"/>
  <c r="RO29" i="5"/>
  <c r="RP29" i="5"/>
  <c r="RQ29" i="5"/>
  <c r="RR29" i="5"/>
  <c r="RS29" i="5"/>
  <c r="RT29" i="5"/>
  <c r="RU29" i="5"/>
  <c r="RV29" i="5"/>
  <c r="RW29" i="5"/>
  <c r="RX29" i="5"/>
  <c r="RY29" i="5"/>
  <c r="RZ29" i="5"/>
  <c r="SA29" i="5"/>
  <c r="SB29" i="5"/>
  <c r="SC29" i="5"/>
  <c r="SD29" i="5"/>
  <c r="SE29" i="5"/>
  <c r="SF29" i="5"/>
  <c r="SG29" i="5"/>
  <c r="SH29" i="5"/>
  <c r="SI29" i="5"/>
  <c r="SJ29" i="5"/>
  <c r="SK29" i="5"/>
  <c r="SL29" i="5"/>
  <c r="SM29" i="5"/>
  <c r="SN29" i="5"/>
  <c r="SO29" i="5"/>
  <c r="SP29" i="5"/>
  <c r="SQ29" i="5"/>
  <c r="SR29" i="5"/>
  <c r="SS29" i="5"/>
  <c r="ST29" i="5"/>
  <c r="SU29" i="5"/>
  <c r="SV29" i="5"/>
  <c r="SW29" i="5"/>
  <c r="SX29" i="5"/>
  <c r="SY29" i="5"/>
  <c r="SZ29" i="5"/>
  <c r="TA29" i="5"/>
  <c r="TB29" i="5"/>
  <c r="TC29" i="5"/>
  <c r="TD29" i="5"/>
  <c r="TE29" i="5"/>
  <c r="TF29" i="5"/>
  <c r="TG29" i="5"/>
  <c r="TH29" i="5"/>
  <c r="TI29" i="5"/>
  <c r="TJ29" i="5"/>
  <c r="TK29" i="5"/>
  <c r="TL29" i="5"/>
  <c r="TM29" i="5"/>
  <c r="TN29" i="5"/>
  <c r="TO29" i="5"/>
  <c r="TP29" i="5"/>
  <c r="TQ29" i="5"/>
  <c r="TR29" i="5"/>
  <c r="TS29" i="5"/>
  <c r="TT29" i="5"/>
  <c r="TU29" i="5"/>
  <c r="TV29" i="5"/>
  <c r="TW29" i="5"/>
  <c r="TX29" i="5"/>
  <c r="TY29" i="5"/>
  <c r="TZ29" i="5"/>
  <c r="UA29" i="5"/>
  <c r="UB29" i="5"/>
  <c r="UC29" i="5"/>
  <c r="UD29" i="5"/>
  <c r="UE29" i="5"/>
  <c r="UF29" i="5"/>
  <c r="UG29" i="5"/>
  <c r="UH29" i="5"/>
  <c r="UI29" i="5"/>
  <c r="UJ29" i="5"/>
  <c r="UK29" i="5"/>
  <c r="UL29" i="5"/>
  <c r="UM29" i="5"/>
  <c r="UN29" i="5"/>
  <c r="UO29" i="5"/>
  <c r="UP29" i="5"/>
  <c r="UQ29" i="5"/>
  <c r="UR29" i="5"/>
  <c r="US29" i="5"/>
  <c r="UT29" i="5"/>
  <c r="UU29" i="5"/>
  <c r="UV29" i="5"/>
  <c r="UW29" i="5"/>
  <c r="UX29" i="5"/>
  <c r="UY29" i="5"/>
  <c r="UZ29" i="5"/>
  <c r="VA29" i="5"/>
  <c r="VB29" i="5"/>
  <c r="VC29" i="5"/>
  <c r="VD29" i="5"/>
  <c r="VE29" i="5"/>
  <c r="VF29" i="5"/>
  <c r="VG29" i="5"/>
  <c r="VH29" i="5"/>
  <c r="VI29" i="5"/>
  <c r="VJ29" i="5"/>
  <c r="VK29" i="5"/>
  <c r="VL29" i="5"/>
  <c r="VM29" i="5"/>
  <c r="VN29" i="5"/>
  <c r="VO29" i="5"/>
  <c r="VP29" i="5"/>
  <c r="VQ29" i="5"/>
  <c r="VR29" i="5"/>
  <c r="VS29" i="5"/>
  <c r="VT29" i="5"/>
  <c r="VU29" i="5"/>
  <c r="VV29" i="5"/>
  <c r="VW29" i="5"/>
  <c r="VX29" i="5"/>
  <c r="VY29" i="5"/>
  <c r="VZ29" i="5"/>
  <c r="WA29" i="5"/>
  <c r="WB29" i="5"/>
  <c r="WC29" i="5"/>
  <c r="WD29" i="5"/>
  <c r="WE29" i="5"/>
  <c r="WF29" i="5"/>
  <c r="WG29" i="5"/>
  <c r="WH29" i="5"/>
  <c r="WI29" i="5"/>
  <c r="WJ29" i="5"/>
  <c r="WK29" i="5"/>
  <c r="WL29" i="5"/>
  <c r="WM29" i="5"/>
  <c r="WN29" i="5"/>
  <c r="WO29" i="5"/>
  <c r="WP29" i="5"/>
  <c r="WQ29" i="5"/>
  <c r="WR29" i="5"/>
  <c r="WS29" i="5"/>
  <c r="WT29" i="5"/>
  <c r="WU29" i="5"/>
  <c r="WV29" i="5"/>
  <c r="WW29" i="5"/>
  <c r="WX29" i="5"/>
  <c r="WY29" i="5"/>
  <c r="WZ29" i="5"/>
  <c r="XA29" i="5"/>
  <c r="XB29" i="5"/>
  <c r="XC29" i="5"/>
  <c r="XD29" i="5"/>
  <c r="XE29" i="5"/>
  <c r="XF29" i="5"/>
  <c r="XG29" i="5"/>
  <c r="XH29" i="5"/>
  <c r="XI29" i="5"/>
  <c r="XJ29" i="5"/>
  <c r="XK29" i="5"/>
  <c r="XL29" i="5"/>
  <c r="XM29" i="5"/>
  <c r="XN29" i="5"/>
  <c r="XO29" i="5"/>
  <c r="XP29" i="5"/>
  <c r="XQ29" i="5"/>
  <c r="XR29" i="5"/>
  <c r="XS29" i="5"/>
  <c r="XT29" i="5"/>
  <c r="XU29" i="5"/>
  <c r="XV29" i="5"/>
  <c r="XW29" i="5"/>
  <c r="XX29" i="5"/>
  <c r="XY29" i="5"/>
  <c r="XZ29" i="5"/>
  <c r="YA29" i="5"/>
  <c r="YB29" i="5"/>
  <c r="YC29" i="5"/>
  <c r="YD29" i="5"/>
  <c r="YE29" i="5"/>
  <c r="YF29" i="5"/>
  <c r="YG29" i="5"/>
  <c r="YH29" i="5"/>
  <c r="YI29" i="5"/>
  <c r="YJ29" i="5"/>
  <c r="YK29" i="5"/>
  <c r="YL29" i="5"/>
  <c r="YM29" i="5"/>
  <c r="YN29" i="5"/>
  <c r="YO29" i="5"/>
  <c r="YP29" i="5"/>
  <c r="YQ29" i="5"/>
  <c r="YR29" i="5"/>
  <c r="YS29" i="5"/>
  <c r="YT29" i="5"/>
  <c r="YU29" i="5"/>
  <c r="YV29" i="5"/>
  <c r="YW29" i="5"/>
  <c r="YX29" i="5"/>
  <c r="YY29" i="5"/>
  <c r="YZ29" i="5"/>
  <c r="ZA29" i="5"/>
  <c r="ZB29" i="5"/>
  <c r="ZC29" i="5"/>
  <c r="ZD29" i="5"/>
  <c r="ZE29" i="5"/>
  <c r="ZF29" i="5"/>
  <c r="ZG29" i="5"/>
  <c r="ZH29" i="5"/>
  <c r="ZI29" i="5"/>
  <c r="ZJ29" i="5"/>
  <c r="ZK29" i="5"/>
  <c r="ZL29" i="5"/>
  <c r="ZM29" i="5"/>
  <c r="ZN29" i="5"/>
  <c r="ZO29" i="5"/>
  <c r="ZP29" i="5"/>
  <c r="ZQ29" i="5"/>
  <c r="ZR29" i="5"/>
  <c r="ZS29" i="5"/>
  <c r="ZT29" i="5"/>
  <c r="ZU29" i="5"/>
  <c r="ZV29" i="5"/>
  <c r="ZW29" i="5"/>
  <c r="ZX29" i="5"/>
  <c r="ZY29" i="5"/>
  <c r="ZZ29" i="5"/>
  <c r="AAA29" i="5"/>
  <c r="AAB29" i="5"/>
  <c r="AAC29" i="5"/>
  <c r="AAD29" i="5"/>
  <c r="AAE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BL29" i="5"/>
  <c r="BM29" i="5"/>
  <c r="BN29" i="5"/>
  <c r="BO29" i="5"/>
  <c r="BP29" i="5"/>
  <c r="BQ29" i="5"/>
  <c r="BR29" i="5"/>
  <c r="BS29" i="5"/>
  <c r="BT29" i="5"/>
  <c r="BU29" i="5"/>
  <c r="BV29" i="5"/>
  <c r="BW29" i="5"/>
  <c r="BX29" i="5"/>
  <c r="BY29" i="5"/>
  <c r="BZ29" i="5"/>
  <c r="CA29" i="5"/>
  <c r="CB29" i="5"/>
  <c r="CC29" i="5"/>
  <c r="CD29" i="5"/>
  <c r="CE29" i="5"/>
  <c r="CF29" i="5"/>
  <c r="CG29" i="5"/>
  <c r="CH29" i="5"/>
  <c r="CI29" i="5"/>
  <c r="CJ29" i="5"/>
  <c r="CK29" i="5"/>
  <c r="CL29" i="5"/>
  <c r="CM29" i="5"/>
  <c r="CN29" i="5"/>
  <c r="CO29" i="5"/>
  <c r="CP29" i="5"/>
  <c r="CQ29" i="5"/>
  <c r="CR29" i="5"/>
  <c r="CS29" i="5"/>
  <c r="CT29" i="5"/>
  <c r="CU29" i="5"/>
  <c r="CV29" i="5"/>
  <c r="CW29" i="5"/>
  <c r="CX29" i="5"/>
  <c r="CY29" i="5"/>
  <c r="CZ29" i="5"/>
  <c r="DA29" i="5"/>
  <c r="DB29" i="5"/>
  <c r="DC29" i="5"/>
  <c r="DD29" i="5"/>
  <c r="DE29" i="5"/>
  <c r="DF29" i="5"/>
  <c r="DG29" i="5"/>
  <c r="DH29" i="5"/>
  <c r="DI29" i="5"/>
  <c r="DJ29" i="5"/>
  <c r="DK29" i="5"/>
  <c r="DL29" i="5"/>
  <c r="DM29" i="5"/>
  <c r="DN29" i="5"/>
  <c r="DO29" i="5"/>
  <c r="DP29" i="5"/>
  <c r="DQ29" i="5"/>
  <c r="DR29" i="5"/>
  <c r="DS29" i="5"/>
  <c r="DT29" i="5"/>
  <c r="DU29" i="5"/>
  <c r="DV29" i="5"/>
  <c r="DW29" i="5"/>
  <c r="DX29" i="5"/>
  <c r="DY29" i="5"/>
  <c r="DZ29" i="5"/>
  <c r="EA29" i="5"/>
  <c r="EB29" i="5"/>
  <c r="EC29" i="5"/>
  <c r="ED29" i="5"/>
  <c r="EE29" i="5"/>
  <c r="EF29" i="5"/>
  <c r="EG29" i="5"/>
  <c r="EH29" i="5"/>
  <c r="EI29" i="5"/>
  <c r="EJ29" i="5"/>
  <c r="EK29" i="5"/>
  <c r="EL29" i="5"/>
  <c r="EM29" i="5"/>
  <c r="EN29" i="5"/>
  <c r="EO29" i="5"/>
  <c r="EP29" i="5"/>
  <c r="EQ29" i="5"/>
  <c r="ER29" i="5"/>
  <c r="ES29" i="5"/>
  <c r="ET29" i="5"/>
  <c r="EU29" i="5"/>
  <c r="EV29" i="5"/>
  <c r="EW29" i="5"/>
  <c r="EX29" i="5"/>
  <c r="EY29" i="5"/>
  <c r="EZ29" i="5"/>
  <c r="FA29" i="5"/>
  <c r="FB29" i="5"/>
  <c r="FC29" i="5"/>
  <c r="FD29" i="5"/>
  <c r="FE29" i="5"/>
  <c r="FF29" i="5"/>
  <c r="FG29" i="5"/>
  <c r="FH29" i="5"/>
  <c r="FI29" i="5"/>
  <c r="FJ29" i="5"/>
  <c r="C29" i="5"/>
  <c r="D28" i="5" l="1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C28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O39" i="4"/>
  <c r="CO40" i="4" s="1"/>
  <c r="CP39" i="4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M39" i="4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Y39" i="4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G39" i="4"/>
  <c r="EG40" i="4" s="1"/>
  <c r="EH39" i="4"/>
  <c r="EH40" i="4" s="1"/>
  <c r="EI39" i="4"/>
  <c r="EI40" i="4" s="1"/>
  <c r="EJ39" i="4"/>
  <c r="EJ40" i="4" s="1"/>
  <c r="EK39" i="4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R39" i="4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Y39" i="4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L39" i="4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E39" i="4"/>
  <c r="JE40" i="4" s="1"/>
  <c r="JF39" i="4"/>
  <c r="JF40" i="4" s="1"/>
  <c r="JG39" i="4"/>
  <c r="JG40" i="4" s="1"/>
  <c r="JH39" i="4"/>
  <c r="JH40" i="4" s="1"/>
  <c r="JI39" i="4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H39" i="4"/>
  <c r="KH40" i="4" s="1"/>
  <c r="KI39" i="4"/>
  <c r="KI40" i="4" s="1"/>
  <c r="KJ39" i="4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P39" i="4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W39" i="4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J39" i="4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C39" i="4"/>
  <c r="OC40" i="4" s="1"/>
  <c r="OD39" i="4"/>
  <c r="OD40" i="4" s="1"/>
  <c r="OE39" i="4"/>
  <c r="OE40" i="4" s="1"/>
  <c r="OF39" i="4"/>
  <c r="OF40" i="4" s="1"/>
  <c r="OG39" i="4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U39" i="4"/>
  <c r="RU40" i="4" s="1"/>
  <c r="RV39" i="4"/>
  <c r="RV40" i="4" s="1"/>
  <c r="RW39" i="4"/>
  <c r="RW40" i="4" s="1"/>
  <c r="RX39" i="4"/>
  <c r="RX40" i="4" s="1"/>
  <c r="RY39" i="4"/>
  <c r="RZ39" i="4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Y39" i="4"/>
  <c r="SY40" i="4" s="1"/>
  <c r="SZ39" i="4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P39" i="4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VM39" i="4"/>
  <c r="VM40" i="4" s="1"/>
  <c r="VN39" i="4"/>
  <c r="VO39" i="4"/>
  <c r="VO40" i="4" s="1"/>
  <c r="VP39" i="4"/>
  <c r="VP40" i="4" s="1"/>
  <c r="VQ39" i="4"/>
  <c r="VQ40" i="4" s="1"/>
  <c r="VR39" i="4"/>
  <c r="VR40" i="4" s="1"/>
  <c r="VS39" i="4"/>
  <c r="VS40" i="4" s="1"/>
  <c r="VT39" i="4"/>
  <c r="VT40" i="4" s="1"/>
  <c r="VU39" i="4"/>
  <c r="VU40" i="4" s="1"/>
  <c r="M40" i="4"/>
  <c r="N40" i="4"/>
  <c r="Y40" i="4"/>
  <c r="AO40" i="4"/>
  <c r="BE40" i="4"/>
  <c r="BU40" i="4"/>
  <c r="CH40" i="4"/>
  <c r="CN40" i="4"/>
  <c r="CP40" i="4"/>
  <c r="DA40" i="4"/>
  <c r="DL40" i="4"/>
  <c r="DM40" i="4"/>
  <c r="DX40" i="4"/>
  <c r="DY40" i="4"/>
  <c r="EF40" i="4"/>
  <c r="EK40" i="4"/>
  <c r="EW40" i="4"/>
  <c r="FI40" i="4"/>
  <c r="FL40" i="4"/>
  <c r="FU40" i="4"/>
  <c r="FV40" i="4"/>
  <c r="GD40" i="4"/>
  <c r="GR40" i="4"/>
  <c r="HE40" i="4"/>
  <c r="HQ40" i="4"/>
  <c r="HR40" i="4"/>
  <c r="HX40" i="4"/>
  <c r="HY40" i="4"/>
  <c r="IK40" i="4"/>
  <c r="IL40" i="4"/>
  <c r="IW40" i="4"/>
  <c r="JD40" i="4"/>
  <c r="JI40" i="4"/>
  <c r="JU40" i="4"/>
  <c r="KG40" i="4"/>
  <c r="KJ40" i="4"/>
  <c r="KS40" i="4"/>
  <c r="KT40" i="4"/>
  <c r="LB40" i="4"/>
  <c r="LP40" i="4"/>
  <c r="MC40" i="4"/>
  <c r="MO40" i="4"/>
  <c r="MP40" i="4"/>
  <c r="MV40" i="4"/>
  <c r="MW40" i="4"/>
  <c r="NI40" i="4"/>
  <c r="NJ40" i="4"/>
  <c r="NU40" i="4"/>
  <c r="OB40" i="4"/>
  <c r="OG40" i="4"/>
  <c r="OS40" i="4"/>
  <c r="PE40" i="4"/>
  <c r="PH40" i="4"/>
  <c r="PQ40" i="4"/>
  <c r="PR40" i="4"/>
  <c r="PZ40" i="4"/>
  <c r="QO40" i="4"/>
  <c r="RA40" i="4"/>
  <c r="RM40" i="4"/>
  <c r="RT40" i="4"/>
  <c r="RY40" i="4"/>
  <c r="RZ40" i="4"/>
  <c r="SK40" i="4"/>
  <c r="SX40" i="4"/>
  <c r="SZ40" i="4"/>
  <c r="TF40" i="4"/>
  <c r="TQ40" i="4"/>
  <c r="UF40" i="4"/>
  <c r="UO40" i="4"/>
  <c r="UP40" i="4"/>
  <c r="VA40" i="4"/>
  <c r="VN40" i="4"/>
  <c r="C39" i="4"/>
  <c r="C40" i="4" s="1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56" i="1" l="1"/>
  <c r="D61" i="3"/>
  <c r="D32" i="5"/>
  <c r="D44" i="2"/>
  <c r="D42" i="5"/>
  <c r="D50" i="5"/>
  <c r="D45" i="5"/>
  <c r="D38" i="5"/>
  <c r="D49" i="5"/>
  <c r="D40" i="5"/>
  <c r="D36" i="5"/>
  <c r="D34" i="5"/>
  <c r="D44" i="5"/>
  <c r="D41" i="5"/>
  <c r="D37" i="5"/>
  <c r="D48" i="5"/>
  <c r="D46" i="5"/>
  <c r="D33" i="5"/>
  <c r="D55" i="4"/>
  <c r="D47" i="4"/>
  <c r="D56" i="4"/>
  <c r="D51" i="4"/>
  <c r="D48" i="4"/>
  <c r="D43" i="4"/>
  <c r="D57" i="4"/>
  <c r="D45" i="4"/>
  <c r="D60" i="4"/>
  <c r="D59" i="4"/>
  <c r="D61" i="4"/>
  <c r="D53" i="4"/>
  <c r="D52" i="4"/>
  <c r="D49" i="4"/>
  <c r="D44" i="4"/>
  <c r="D57" i="3"/>
  <c r="D59" i="3"/>
  <c r="D56" i="3"/>
  <c r="D60" i="3"/>
  <c r="D51" i="3"/>
  <c r="D52" i="3"/>
  <c r="D49" i="3"/>
  <c r="D45" i="3"/>
  <c r="D47" i="3"/>
  <c r="D43" i="3"/>
  <c r="D55" i="3"/>
  <c r="D53" i="3"/>
  <c r="D48" i="3"/>
  <c r="D44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<sst xmlns="http://schemas.openxmlformats.org/spreadsheetml/2006/main" count="4113" uniqueCount="3261">
  <si>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</si>
  <si>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</si>
  <si>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</si>
  <si>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</si>
  <si>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</si>
  <si>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</si>
  <si>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</si>
  <si>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</si>
  <si>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</si>
  <si>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</si>
  <si>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</si>
  <si>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</si>
  <si>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</si>
  <si>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</si>
  <si>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</si>
  <si>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</si>
  <si>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</si>
  <si>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</si>
  <si>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</si>
  <si>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</si>
  <si>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</si>
  <si>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</si>
  <si>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</si>
  <si>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</si>
  <si>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</si>
  <si>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</si>
  <si>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</si>
  <si>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</si>
  <si>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</si>
  <si>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</si>
  <si>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</si>
  <si>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</si>
  <si>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</si>
  <si>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</si>
  <si>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</si>
  <si>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</si>
  <si>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</si>
  <si>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</si>
  <si>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</si>
  <si>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</si>
  <si>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</si>
  <si>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</si>
  <si>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</si>
  <si>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</si>
  <si>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</si>
  <si>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</si>
  <si>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</si>
  <si>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</si>
  <si>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</si>
  <si>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</si>
  <si>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</si>
  <si>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</si>
  <si>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</si>
  <si>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</si>
  <si>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</si>
  <si>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</si>
  <si>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</si>
  <si>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</si>
  <si>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</si>
  <si>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</si>
  <si>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</si>
  <si>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</si>
  <si>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</si>
  <si>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</si>
  <si>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</si>
  <si>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</si>
  <si>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</si>
  <si>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</si>
  <si>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</si>
  <si>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</si>
  <si>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</si>
  <si>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</si>
  <si>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</si>
  <si>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</si>
  <si>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</si>
  <si>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</si>
  <si>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</si>
  <si>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</si>
  <si>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</si>
  <si>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</si>
  <si>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</si>
  <si>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</si>
  <si>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</si>
  <si>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</si>
  <si>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</si>
  <si>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</si>
  <si>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</si>
  <si>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</si>
  <si>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</si>
  <si>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</si>
  <si>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</si>
  <si>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</si>
  <si>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</si>
  <si>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</si>
  <si>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</si>
  <si>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</si>
  <si>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</si>
  <si>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</si>
  <si>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</si>
  <si>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</si>
  <si>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</si>
  <si>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</si>
  <si>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</si>
  <si>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</si>
  <si>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</si>
  <si>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</si>
  <si>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</si>
  <si>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</si>
  <si>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</si>
  <si>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</si>
  <si>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</si>
  <si>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</si>
  <si>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</si>
  <si>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</si>
  <si>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</si>
  <si>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</si>
  <si>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</si>
  <si>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</si>
  <si>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</si>
  <si>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</si>
  <si>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</si>
  <si>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</si>
  <si>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</si>
  <si>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</si>
  <si>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</si>
  <si>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</si>
  <si>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</si>
  <si>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</si>
  <si>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</si>
  <si>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</si>
  <si>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</si>
  <si>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</si>
  <si>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</si>
  <si>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</si>
  <si>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</si>
  <si>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</si>
  <si>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</si>
  <si>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</si>
  <si>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</si>
  <si>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</si>
  <si>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</si>
  <si>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</si>
  <si>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</si>
  <si>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</si>
  <si>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</si>
  <si>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</si>
  <si>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</si>
  <si>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</si>
  <si>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</si>
  <si>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</si>
  <si>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</si>
  <si>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</si>
  <si>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</si>
  <si>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</si>
  <si>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</si>
  <si>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</si>
  <si>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</si>
  <si>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</si>
  <si>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</si>
  <si>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</si>
  <si>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</si>
  <si>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</si>
  <si>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</si>
  <si>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</si>
  <si>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</si>
  <si>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</si>
  <si>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</si>
  <si>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</si>
  <si>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</si>
  <si>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</si>
  <si>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</si>
  <si>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</si>
  <si>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</si>
  <si>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</si>
  <si>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</si>
  <si>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</si>
  <si>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</si>
  <si>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</si>
  <si>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</si>
  <si>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</si>
  <si>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</si>
  <si>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</si>
  <si>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</si>
  <si>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</si>
  <si>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</si>
  <si>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</si>
  <si>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</si>
  <si>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</si>
  <si>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</si>
  <si>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</si>
  <si>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</si>
  <si>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</si>
  <si>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</si>
  <si>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</si>
  <si>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</si>
  <si>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</si>
  <si>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</si>
  <si>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</si>
  <si>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</si>
  <si>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</si>
  <si>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</si>
  <si>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</si>
  <si>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</si>
  <si>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</si>
  <si>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</si>
  <si>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</si>
  <si>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</si>
  <si>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</si>
  <si>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</si>
  <si>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</si>
  <si>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</si>
  <si>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</si>
  <si>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</si>
  <si>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</si>
  <si>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</si>
  <si>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</si>
  <si>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</si>
  <si>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</si>
  <si>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</si>
  <si>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</si>
  <si>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</si>
  <si>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</si>
  <si>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</si>
  <si>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</si>
  <si>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</si>
  <si>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</si>
  <si>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</si>
  <si>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</si>
  <si>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</si>
  <si>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</si>
  <si>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</si>
  <si>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</si>
  <si>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</si>
  <si>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</si>
  <si>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</si>
  <si>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</si>
  <si>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</si>
  <si>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</si>
  <si>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</si>
  <si>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</si>
  <si>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</si>
  <si>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</si>
  <si>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</si>
  <si>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</si>
  <si>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</si>
  <si>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</si>
  <si>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</si>
  <si>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</si>
  <si>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</si>
  <si>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</si>
  <si>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</si>
  <si>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</si>
  <si>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</si>
  <si>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</si>
  <si>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</si>
  <si>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</si>
  <si>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</si>
  <si>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</si>
  <si>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</si>
  <si>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</si>
  <si>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</si>
  <si>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</si>
  <si>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</si>
  <si>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</si>
  <si>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</si>
  <si>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</si>
  <si>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</si>
  <si>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</si>
  <si>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</si>
  <si>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</si>
  <si>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</si>
  <si>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</si>
  <si>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</si>
  <si>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</si>
  <si>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</si>
  <si>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</si>
  <si>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</si>
  <si>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</si>
  <si>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</si>
  <si>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</si>
  <si>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</si>
  <si>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</si>
  <si>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</si>
  <si>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</si>
  <si>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</si>
  <si>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</si>
  <si>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</si>
  <si>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</si>
  <si>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</si>
  <si>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</si>
  <si>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</si>
  <si>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</si>
  <si>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</si>
  <si>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</si>
  <si>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</si>
  <si>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</si>
  <si>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</si>
  <si>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</si>
  <si>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</si>
  <si>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</si>
  <si>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</si>
  <si>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</si>
  <si>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</si>
  <si>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</si>
  <si>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</si>
  <si>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</si>
  <si>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</si>
  <si>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</si>
  <si>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</si>
  <si>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</si>
  <si>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</si>
  <si>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</si>
  <si>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</si>
  <si>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</si>
  <si>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</si>
  <si>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</si>
  <si>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</si>
  <si>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</si>
  <si>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</si>
  <si>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</si>
  <si>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</si>
  <si>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</si>
  <si>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</si>
  <si>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</si>
  <si>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</si>
  <si>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</si>
  <si>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</si>
  <si>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</si>
  <si>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</si>
  <si>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</si>
  <si>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</si>
  <si>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</si>
  <si>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</si>
  <si>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</si>
  <si>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</si>
  <si>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</si>
  <si>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</si>
  <si>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</si>
  <si>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</si>
  <si>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</si>
  <si>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</si>
  <si>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</si>
  <si>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</si>
  <si>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</si>
  <si>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</si>
  <si>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</si>
  <si>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</si>
  <si>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</si>
  <si>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</si>
  <si>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</si>
  <si>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</si>
  <si>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</si>
  <si>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</si>
  <si>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</si>
  <si>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</si>
  <si>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</si>
  <si>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</si>
  <si>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</si>
  <si>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</si>
  <si>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</si>
  <si>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</si>
  <si>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</si>
  <si>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</si>
  <si>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</si>
  <si>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</si>
  <si>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</si>
  <si>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</si>
  <si>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</si>
  <si>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</si>
  <si>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</si>
  <si>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</si>
  <si>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</si>
  <si>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</si>
  <si>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</si>
  <si>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</si>
  <si>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</si>
  <si>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</si>
  <si>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</si>
  <si>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</si>
  <si>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</si>
  <si>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</si>
  <si>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</si>
  <si>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</si>
  <si>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</si>
  <si>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</si>
  <si>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</si>
  <si>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</si>
  <si>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</si>
  <si>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</si>
  <si>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</si>
  <si>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</si>
  <si>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</si>
  <si>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</si>
  <si>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</si>
  <si>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</si>
  <si>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</si>
  <si>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</si>
  <si>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</si>
  <si>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</si>
  <si>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</si>
  <si>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</si>
  <si>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</si>
  <si>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</si>
  <si>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</si>
  <si>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</si>
  <si>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</si>
  <si>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</si>
  <si>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</si>
  <si>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</si>
  <si>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</si>
  <si>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</si>
  <si>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</si>
  <si>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</si>
  <si>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</si>
  <si>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</si>
  <si>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</si>
  <si>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</si>
  <si>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</si>
  <si>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</si>
  <si>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</si>
  <si>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</si>
  <si>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</si>
  <si>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</si>
  <si>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</si>
  <si>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</si>
  <si>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</si>
  <si>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</si>
  <si>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</si>
  <si>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</si>
  <si>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</si>
  <si>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</si>
  <si>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</si>
  <si>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</si>
  <si>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</si>
  <si>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</si>
  <si>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</si>
  <si>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</si>
  <si>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</si>
  <si>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</si>
  <si>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</si>
  <si>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</si>
  <si>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</si>
  <si>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</si>
  <si>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</si>
  <si>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</si>
  <si>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</si>
  <si>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</si>
  <si>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</si>
  <si>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</si>
  <si>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</si>
  <si>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</si>
  <si>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</si>
  <si>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</si>
  <si>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</si>
  <si>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</si>
  <si>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</si>
  <si>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</si>
  <si>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</si>
  <si>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</si>
  <si>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</si>
  <si>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</si>
  <si>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</si>
  <si>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</si>
  <si>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</si>
  <si>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</si>
  <si>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</si>
  <si>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</si>
  <si>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</si>
  <si>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</si>
  <si>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</si>
  <si>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</si>
  <si>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</si>
  <si>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</si>
  <si>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</si>
  <si>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</si>
  <si>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</si>
  <si>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</si>
  <si>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</si>
  <si>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</si>
  <si>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</si>
  <si>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</si>
  <si>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</si>
  <si>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</si>
  <si>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</si>
  <si>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</si>
  <si>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</si>
  <si>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</si>
  <si>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</si>
  <si>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</si>
  <si>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</si>
  <si>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</si>
  <si>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</si>
  <si>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</si>
  <si>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</si>
  <si>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</si>
  <si>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</si>
  <si>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</si>
  <si>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</si>
  <si>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</si>
  <si>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</si>
  <si>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</si>
  <si>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</si>
  <si>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</si>
  <si>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</si>
  <si>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</si>
  <si>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</si>
  <si>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</si>
  <si>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</si>
  <si>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</si>
  <si>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</si>
  <si>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</si>
  <si>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</si>
  <si>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</si>
  <si>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</si>
  <si>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</si>
  <si>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</si>
  <si>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</si>
  <si>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</si>
  <si>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</si>
  <si>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</si>
  <si>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</si>
  <si>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</si>
  <si>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</si>
  <si>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</si>
  <si>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</si>
  <si>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</si>
  <si>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</si>
  <si>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</si>
  <si>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</si>
  <si>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</si>
  <si>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</si>
  <si>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</si>
  <si>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</si>
  <si>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</si>
  <si>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</si>
  <si>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</si>
  <si>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</si>
  <si>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</si>
  <si>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</si>
  <si>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</si>
  <si>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</si>
  <si>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</si>
  <si>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</si>
  <si>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</si>
  <si>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</si>
  <si>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</si>
  <si>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</si>
  <si>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</si>
  <si>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</si>
  <si>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</si>
  <si>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</si>
  <si>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</si>
  <si>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</si>
  <si>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</si>
  <si>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</si>
  <si>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</si>
  <si>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</si>
  <si>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</si>
  <si>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</si>
  <si>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</si>
  <si>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</si>
  <si>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</si>
  <si>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</si>
  <si>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</si>
  <si>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</si>
  <si>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</si>
  <si>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</si>
  <si>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</si>
  <si>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</si>
  <si>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</si>
  <si>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</si>
  <si>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</si>
  <si>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</si>
  <si>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</si>
  <si>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</si>
  <si>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</si>
  <si>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</si>
  <si>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</si>
  <si>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</si>
  <si>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</si>
  <si>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</si>
  <si>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</si>
  <si>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</si>
  <si>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</si>
  <si>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</si>
  <si>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</si>
  <si>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</si>
  <si>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</si>
  <si>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</si>
  <si>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</si>
  <si>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</si>
  <si>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</si>
  <si>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</si>
  <si>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</si>
  <si>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</si>
  <si>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</si>
  <si>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</si>
  <si>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</si>
  <si>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</si>
  <si>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</si>
  <si>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</si>
  <si>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</si>
  <si>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</si>
  <si>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</si>
  <si>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</si>
  <si>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</si>
  <si>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</si>
  <si>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</si>
  <si>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</si>
  <si>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</si>
  <si>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</si>
  <si>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</si>
  <si>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</si>
  <si>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</si>
  <si>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</si>
  <si>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</si>
  <si>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</si>
  <si>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</si>
  <si>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</si>
  <si>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</si>
  <si>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</si>
  <si>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</si>
  <si>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</si>
  <si>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</si>
  <si>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</si>
  <si>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</si>
  <si>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</si>
  <si>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</si>
  <si>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</si>
  <si>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</si>
  <si>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</si>
  <si>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</si>
  <si>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</si>
  <si>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</si>
  <si>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</si>
  <si>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</si>
  <si>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</si>
  <si>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</si>
  <si>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</si>
  <si>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</si>
  <si>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</si>
  <si>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</si>
  <si>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</si>
  <si>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</si>
  <si>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</si>
  <si>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</si>
  <si>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</si>
  <si>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</si>
  <si>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</si>
  <si>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</si>
  <si>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</si>
  <si>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</si>
  <si>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</si>
  <si>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</si>
  <si>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</si>
  <si>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</si>
  <si>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</si>
  <si>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</si>
  <si>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</si>
  <si>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</si>
  <si>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</si>
  <si>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</si>
  <si>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</si>
  <si>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</si>
  <si>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</si>
  <si>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</si>
  <si>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</si>
  <si>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</si>
  <si>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</si>
  <si>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</si>
  <si>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</si>
  <si>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</si>
  <si>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</si>
  <si>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</si>
  <si>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</si>
  <si>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</si>
  <si>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</si>
  <si>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</si>
  <si>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</si>
  <si>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</si>
  <si>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</si>
  <si>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</si>
  <si>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</si>
  <si>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</si>
  <si>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</si>
  <si>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</si>
  <si>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</si>
  <si>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</si>
  <si>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</si>
  <si>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</si>
  <si>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</si>
  <si>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</si>
  <si>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</si>
  <si>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</si>
  <si>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</si>
  <si>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</si>
  <si>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</si>
  <si>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</si>
  <si>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</si>
  <si>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</si>
  <si>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</si>
  <si>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</si>
  <si>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</si>
  <si>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</si>
  <si>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</si>
  <si>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</si>
  <si>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</si>
  <si>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</si>
  <si>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</si>
  <si>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</si>
  <si>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</si>
  <si>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</si>
  <si>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</si>
  <si>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</si>
  <si>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</si>
  <si>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</si>
  <si>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</si>
  <si>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</si>
  <si>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</si>
  <si>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</si>
  <si>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</si>
  <si>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</si>
  <si>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</si>
  <si>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</si>
  <si>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</si>
  <si>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</si>
  <si>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</si>
  <si>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</si>
  <si>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</si>
  <si>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</si>
  <si>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</si>
  <si>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</si>
  <si>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</si>
  <si>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</si>
  <si>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</si>
  <si>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</si>
  <si>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</si>
  <si>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</si>
  <si>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</si>
  <si>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</si>
  <si>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</si>
  <si>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</si>
  <si>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</si>
  <si>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</si>
  <si>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</si>
  <si>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</si>
  <si>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</si>
  <si>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</si>
  <si>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</si>
  <si>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</si>
  <si>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</si>
  <si>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</si>
  <si>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</si>
  <si>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</si>
  <si>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</si>
  <si>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</si>
  <si>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</si>
  <si>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</si>
  <si>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</si>
  <si>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</si>
  <si>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</si>
  <si>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</si>
  <si>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</si>
  <si>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</si>
  <si>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</si>
  <si>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</si>
  <si>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</si>
  <si>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</si>
  <si>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</si>
  <si>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</si>
  <si>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</si>
  <si>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</si>
  <si>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</si>
  <si>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</si>
  <si>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</si>
  <si>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</si>
  <si>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</si>
  <si>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</si>
  <si>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</si>
  <si>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</si>
  <si>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</si>
  <si>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</si>
  <si>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</si>
  <si>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</si>
  <si>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</si>
  <si>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</si>
  <si>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</si>
  <si>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</si>
  <si>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</si>
  <si>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</si>
  <si>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</si>
  <si>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</si>
  <si>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</si>
  <si>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</si>
  <si>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</si>
  <si>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</si>
  <si>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</si>
  <si>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</si>
  <si>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</si>
  <si>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</si>
  <si>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</si>
  <si>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</si>
  <si>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</si>
  <si>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</si>
  <si>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</si>
  <si>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</si>
  <si>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</si>
  <si>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</si>
  <si>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</si>
  <si>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</si>
  <si>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</si>
  <si>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</si>
  <si>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</si>
  <si>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</si>
  <si>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</si>
  <si>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</si>
  <si>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</si>
  <si>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</si>
  <si>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</si>
  <si>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</si>
  <si>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</si>
  <si>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</si>
  <si>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</si>
  <si>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</si>
  <si>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</si>
  <si>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</si>
  <si>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</si>
  <si>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</si>
  <si>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</si>
  <si>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</si>
  <si>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</si>
  <si>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</si>
  <si>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</si>
  <si>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</si>
  <si>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</si>
  <si>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</si>
  <si>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</si>
  <si>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</si>
  <si>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</si>
  <si>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</si>
  <si>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</si>
  <si>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</si>
  <si>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</si>
  <si>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</si>
  <si>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</si>
  <si>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</si>
  <si>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</si>
  <si>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</si>
  <si>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</si>
  <si>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</si>
  <si>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</si>
  <si>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</si>
  <si>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</si>
  <si>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</si>
  <si>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</si>
  <si>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</si>
  <si>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</si>
  <si>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</si>
  <si>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</si>
  <si>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</si>
  <si>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</si>
  <si>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</si>
  <si>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</si>
  <si>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</si>
  <si>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</si>
  <si>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</si>
  <si>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</si>
  <si>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</si>
  <si>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</si>
  <si>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</si>
  <si>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</si>
  <si>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</si>
  <si>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</si>
  <si>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</si>
  <si>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</si>
  <si>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</si>
  <si>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</si>
  <si>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</si>
  <si>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</si>
  <si>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</si>
  <si>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</si>
  <si>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</si>
  <si>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</si>
  <si>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</si>
  <si>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</si>
  <si>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</si>
  <si>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</si>
  <si>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</si>
  <si>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</si>
  <si>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</si>
  <si>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</si>
  <si>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</si>
  <si>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</si>
  <si>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</si>
  <si>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</si>
  <si>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</si>
  <si>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</si>
  <si>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</si>
  <si>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</si>
  <si>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</si>
  <si>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</si>
  <si>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</si>
  <si>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</si>
  <si>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</si>
  <si>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</si>
  <si>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</si>
  <si>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</si>
  <si>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</si>
  <si>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</si>
  <si>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</si>
  <si>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</si>
  <si>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</si>
  <si>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</si>
  <si>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</si>
  <si>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</si>
  <si>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</si>
  <si>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</si>
  <si>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</si>
  <si>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</si>
  <si>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</si>
  <si>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</si>
  <si>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</si>
  <si>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</si>
  <si>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</si>
  <si>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</si>
  <si>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</si>
  <si>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</si>
  <si>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</si>
  <si>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</si>
  <si>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</si>
  <si>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</si>
  <si>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</si>
  <si>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</si>
  <si>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</si>
  <si>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</si>
  <si>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</si>
  <si>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</si>
  <si>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</si>
  <si>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</si>
  <si>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</si>
  <si>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</si>
  <si>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</si>
  <si>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</si>
  <si>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</si>
  <si>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</si>
  <si>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</si>
  <si>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</si>
  <si>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</si>
  <si>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</si>
  <si>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</si>
  <si>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</si>
  <si>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</si>
  <si>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</si>
  <si>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</si>
  <si>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</si>
  <si>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</si>
  <si>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</si>
  <si>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</si>
  <si>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</si>
  <si>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</si>
  <si>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</si>
  <si>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</si>
  <si>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</si>
  <si>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</si>
  <si>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</si>
  <si>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</si>
  <si>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</si>
  <si>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</si>
  <si>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</si>
  <si>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</si>
  <si>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</si>
  <si>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</si>
  <si>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</si>
  <si>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</si>
  <si>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</si>
  <si>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</si>
  <si>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</si>
  <si>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</si>
  <si>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</si>
  <si>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</si>
  <si>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</si>
  <si>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</si>
  <si>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</si>
  <si>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</si>
  <si>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</si>
  <si>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</si>
  <si>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</si>
  <si>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</si>
  <si>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</si>
  <si>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</si>
  <si>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</si>
  <si>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</si>
  <si>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</si>
  <si>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</si>
  <si>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</si>
  <si>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</si>
  <si>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</si>
  <si>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</si>
  <si>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</si>
  <si>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</si>
  <si>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</si>
  <si>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</si>
  <si>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</si>
  <si>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</si>
  <si>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</si>
  <si>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</si>
  <si>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</si>
  <si>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</si>
  <si>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</si>
  <si>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</si>
  <si>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</si>
  <si>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</si>
  <si>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</si>
  <si>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</si>
  <si>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</si>
  <si>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</si>
  <si>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</si>
  <si>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</si>
  <si>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</si>
  <si>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</si>
  <si>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</si>
  <si>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</si>
  <si>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</si>
  <si>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</si>
  <si>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</si>
  <si>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</si>
  <si>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</si>
  <si>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</si>
  <si>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</si>
  <si>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</si>
  <si>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</si>
  <si>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</si>
  <si>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</si>
  <si>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</si>
  <si>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</si>
  <si>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</si>
  <si>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</si>
  <si>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</si>
  <si>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</si>
  <si>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</si>
  <si>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</si>
  <si>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</si>
  <si>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</si>
  <si>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</si>
  <si>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</si>
  <si>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</si>
  <si>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</si>
  <si>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</si>
  <si>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</si>
  <si>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</si>
  <si>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</si>
  <si>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</si>
  <si>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</si>
  <si>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</si>
  <si>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</si>
  <si>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</si>
  <si>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</si>
  <si>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</si>
  <si>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</si>
  <si>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</si>
  <si>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</si>
  <si>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</si>
  <si>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</si>
  <si>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</si>
  <si>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</si>
  <si>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</si>
  <si>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</si>
  <si>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</si>
  <si>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</si>
  <si>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</si>
  <si>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</si>
  <si>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</si>
  <si>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</si>
  <si>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</si>
  <si>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</si>
  <si>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</si>
  <si>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</si>
  <si>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</si>
  <si>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</si>
  <si>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</si>
  <si>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</si>
  <si>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</si>
  <si>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</si>
  <si>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</si>
  <si>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</si>
  <si>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</si>
  <si>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</si>
  <si>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</si>
  <si>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</si>
  <si>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</si>
  <si>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</si>
  <si>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</si>
  <si>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</si>
  <si>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</si>
  <si>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</si>
  <si>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</si>
  <si>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</si>
  <si>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</si>
  <si>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</si>
  <si>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</si>
  <si>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</si>
  <si>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</si>
  <si>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</si>
  <si>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</si>
  <si>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</si>
  <si>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</si>
  <si>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</si>
  <si>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</si>
  <si>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</si>
  <si>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</si>
  <si>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</si>
  <si>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</si>
  <si>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</si>
  <si>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</si>
  <si>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</si>
  <si>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</si>
  <si>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</si>
  <si>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</si>
  <si>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</si>
  <si>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</si>
  <si>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</si>
  <si>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</si>
  <si>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</si>
  <si>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</si>
  <si>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</si>
  <si>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</si>
  <si>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</si>
  <si>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</si>
  <si>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</si>
  <si>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</si>
  <si>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</si>
  <si>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</si>
  <si>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</si>
  <si>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</si>
  <si>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</si>
  <si>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</si>
  <si>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</si>
  <si>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</si>
  <si>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</si>
  <si>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</si>
  <si>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</si>
  <si>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</si>
  <si>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</si>
  <si>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</si>
  <si>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</si>
  <si>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</si>
  <si>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</si>
  <si>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</si>
  <si>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</si>
  <si>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</si>
  <si>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</si>
  <si>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</si>
  <si>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</si>
  <si>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</si>
  <si>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</si>
  <si>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</si>
  <si>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</si>
  <si>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</si>
  <si>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</si>
  <si>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</si>
  <si>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</si>
  <si>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</si>
  <si>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</si>
  <si>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</si>
  <si>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</si>
  <si>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</si>
  <si>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</si>
  <si>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</si>
  <si>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</si>
  <si>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</si>
  <si>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</si>
  <si>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</si>
  <si>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</si>
  <si>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</si>
  <si>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</si>
  <si>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</si>
  <si>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</si>
  <si>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</si>
  <si>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</si>
  <si>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</si>
  <si>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</si>
  <si>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</si>
  <si>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</si>
  <si>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</si>
  <si>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</si>
  <si>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</si>
  <si>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</si>
  <si>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</si>
  <si>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</si>
  <si>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</si>
  <si>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</si>
  <si>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</si>
  <si>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</si>
  <si>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</si>
  <si>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</si>
  <si>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</si>
  <si>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</si>
  <si>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</si>
  <si>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</si>
  <si>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</si>
  <si>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</si>
  <si>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</si>
  <si>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</si>
  <si>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</si>
  <si>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</si>
  <si>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</si>
  <si>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</si>
  <si>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</si>
  <si>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</si>
  <si>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</si>
  <si>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</si>
  <si>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</si>
  <si>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</si>
  <si>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</si>
  <si>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</si>
  <si>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</si>
  <si>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</si>
  <si>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</si>
  <si>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</si>
  <si>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</si>
  <si>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</si>
  <si>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</si>
  <si>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</si>
  <si>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</si>
  <si>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</si>
  <si>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</si>
  <si>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</si>
  <si>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</si>
  <si>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</si>
  <si>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</si>
  <si>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</si>
  <si>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</si>
  <si>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</si>
  <si>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</si>
  <si>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</si>
  <si>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</si>
  <si>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</si>
  <si>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</si>
  <si>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</si>
  <si>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</si>
  <si>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</si>
  <si>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</si>
  <si>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</si>
  <si>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</si>
  <si>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</si>
  <si>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</si>
  <si>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</si>
  <si>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</si>
  <si>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</si>
  <si>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</si>
  <si>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</si>
  <si>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</si>
  <si>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</si>
  <si>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</si>
  <si>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</si>
  <si>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</si>
  <si>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</si>
  <si>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</si>
  <si>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</si>
  <si>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</si>
  <si>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</si>
  <si>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</si>
  <si>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</si>
  <si>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</si>
  <si>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</si>
  <si>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</si>
  <si>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</si>
  <si>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</si>
  <si>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</si>
  <si>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</si>
  <si>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</si>
  <si>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</si>
  <si>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</si>
  <si>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</si>
  <si>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</si>
  <si>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</si>
  <si>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</si>
  <si>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</si>
  <si>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</si>
  <si>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</si>
  <si>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</si>
  <si>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</si>
  <si>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</si>
  <si>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</si>
  <si>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</si>
  <si>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</si>
  <si>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</si>
  <si>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</si>
  <si>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</si>
  <si>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</si>
  <si>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</si>
  <si>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</si>
  <si>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</si>
  <si>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</si>
  <si>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</si>
  <si>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</si>
  <si>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</si>
  <si>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</si>
  <si>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</si>
  <si>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</si>
  <si>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</si>
  <si>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</si>
  <si>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</si>
  <si>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</si>
  <si>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</si>
  <si>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</si>
  <si>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</si>
  <si>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</si>
  <si>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</si>
  <si>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</si>
  <si>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</si>
  <si>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</si>
  <si>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</si>
  <si>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</si>
  <si>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</si>
  <si>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</si>
  <si>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</si>
  <si>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</si>
  <si>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</si>
  <si>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</si>
  <si>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</si>
  <si>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</si>
  <si>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</si>
  <si>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</si>
  <si>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</si>
  <si>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</si>
  <si>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</si>
  <si>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</si>
  <si>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</si>
  <si>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</si>
  <si>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</si>
  <si>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</si>
  <si>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</si>
  <si>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</si>
  <si>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</si>
  <si>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</si>
  <si>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</si>
  <si>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</si>
  <si>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</si>
  <si>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</si>
  <si>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</si>
  <si>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</si>
  <si>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</si>
  <si>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</si>
  <si>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</si>
  <si>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</si>
  <si>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</si>
  <si>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</si>
  <si>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</si>
  <si>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</si>
  <si>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</si>
  <si>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</si>
  <si>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</si>
  <si>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</si>
  <si>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</si>
  <si>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</si>
  <si>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</si>
  <si>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</si>
  <si>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</si>
  <si>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</si>
  <si>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</si>
  <si>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</si>
  <si>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</si>
  <si>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</si>
  <si>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</si>
  <si>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</si>
  <si>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</si>
  <si>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</si>
  <si>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</si>
  <si>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</si>
  <si>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</si>
  <si>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</si>
  <si>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</si>
  <si>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</si>
  <si>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</si>
  <si>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</si>
  <si>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</si>
  <si>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</si>
  <si>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</si>
  <si>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</si>
  <si>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</si>
  <si>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</si>
  <si>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</si>
  <si>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</si>
  <si>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</si>
  <si>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</si>
  <si>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</si>
  <si>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</si>
  <si>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</si>
  <si>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</si>
  <si>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</si>
  <si>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</si>
  <si>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</si>
  <si>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</si>
  <si>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</si>
  <si>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</si>
  <si>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</si>
  <si>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</si>
  <si>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</si>
  <si>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</si>
  <si>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</si>
  <si>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</si>
  <si>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</si>
  <si>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</si>
  <si>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</si>
  <si>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</si>
  <si>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</si>
  <si>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</si>
  <si>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</si>
  <si>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</si>
  <si>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</si>
  <si>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</si>
  <si>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</si>
  <si>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</si>
  <si>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</si>
  <si>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</si>
  <si>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</si>
  <si>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</si>
  <si>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</si>
  <si>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</si>
  <si>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</si>
  <si>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</si>
  <si>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</si>
  <si>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</si>
  <si>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</si>
  <si>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</si>
  <si>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</si>
  <si>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</si>
  <si>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</si>
  <si>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</si>
  <si>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</si>
  <si>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</si>
  <si>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</si>
  <si>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</si>
  <si>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</si>
  <si>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</si>
  <si>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</si>
  <si>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</si>
  <si>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</si>
  <si>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</si>
  <si>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</si>
  <si>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</si>
  <si>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</si>
  <si>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</si>
  <si>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</si>
  <si>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</si>
  <si>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</si>
  <si>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</si>
  <si>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</si>
  <si>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</si>
  <si>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</si>
  <si>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</si>
  <si>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</si>
  <si>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</si>
  <si>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</si>
  <si>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</si>
  <si>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</si>
  <si>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</si>
  <si>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</si>
  <si>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</si>
  <si>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</si>
  <si>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</si>
  <si>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</si>
  <si>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</si>
  <si>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</si>
  <si>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</si>
  <si>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</si>
  <si>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</si>
  <si>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</si>
  <si>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</si>
  <si>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</si>
  <si>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</si>
  <si>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</si>
  <si>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</si>
  <si>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</si>
  <si>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</si>
  <si>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</si>
  <si>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</si>
  <si>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</si>
  <si>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</si>
  <si>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</si>
  <si>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</si>
  <si>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</si>
  <si>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</si>
  <si>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</si>
  <si>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</si>
  <si>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</si>
  <si>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</si>
  <si>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</si>
  <si>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</si>
  <si>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</si>
  <si>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</si>
  <si>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</si>
  <si>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</si>
  <si>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</si>
  <si>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</si>
  <si>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</si>
  <si>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</si>
  <si>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</si>
  <si>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</si>
  <si>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</si>
  <si>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</si>
  <si>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</si>
  <si>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</si>
  <si>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</si>
  <si>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</si>
  <si>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</si>
  <si>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</si>
  <si>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</si>
  <si>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</si>
  <si>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</si>
  <si>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</si>
  <si>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</si>
  <si>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</si>
  <si>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</si>
  <si>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</si>
  <si>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</si>
  <si>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</si>
  <si>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</si>
  <si>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</si>
  <si>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</si>
  <si>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</si>
  <si>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</si>
  <si>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</si>
  <si>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</si>
  <si>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</si>
  <si>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</si>
  <si>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</si>
  <si>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</si>
  <si>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</si>
  <si>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</si>
  <si>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</si>
  <si>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</si>
  <si>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</si>
  <si>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</si>
  <si>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</si>
  <si>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</si>
  <si>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</si>
  <si>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</si>
  <si>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</si>
  <si>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</si>
  <si>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</si>
  <si>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</si>
  <si>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</si>
  <si>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</si>
  <si>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</si>
  <si>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</si>
  <si>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</si>
  <si>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</si>
  <si>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</si>
  <si>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</si>
  <si>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</si>
  <si>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</si>
  <si>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</si>
  <si>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</si>
  <si>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</si>
  <si>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</si>
  <si>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</si>
  <si>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</si>
  <si>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</si>
  <si>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</si>
  <si>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</si>
  <si>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</si>
  <si>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</si>
  <si>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</si>
  <si>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</si>
  <si>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</si>
  <si>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</si>
  <si>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</si>
  <si>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</si>
  <si>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</si>
  <si>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</si>
  <si>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</si>
  <si>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</si>
  <si>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</si>
  <si>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</si>
  <si>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</si>
  <si>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</si>
  <si>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</si>
  <si>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</si>
  <si>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</si>
  <si>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</si>
  <si>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</si>
  <si>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</si>
  <si>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</si>
  <si>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</si>
  <si>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</si>
  <si>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</si>
  <si>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</si>
  <si>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</si>
  <si>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</si>
  <si>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</si>
  <si>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</si>
  <si>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</si>
  <si>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</si>
  <si>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</si>
  <si>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</si>
  <si>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</si>
  <si>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</si>
  <si>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</si>
  <si>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</si>
  <si>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</si>
  <si>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</si>
  <si>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</si>
  <si>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</si>
  <si>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</si>
  <si>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</si>
  <si>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</si>
  <si>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</si>
  <si>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</si>
  <si>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</si>
  <si>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</si>
  <si>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</si>
  <si>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</si>
  <si>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</si>
  <si>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</si>
  <si>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</si>
  <si>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</si>
  <si>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</si>
  <si>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</si>
  <si>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</si>
  <si>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</si>
  <si>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</si>
  <si>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</si>
  <si>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</si>
  <si>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</si>
  <si>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</si>
  <si>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</si>
  <si>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</si>
  <si>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</si>
  <si>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</si>
  <si>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</si>
  <si>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</si>
  <si>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</si>
  <si>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</si>
  <si>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</si>
  <si>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</si>
  <si>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</si>
  <si>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</si>
  <si>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</si>
  <si>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</si>
  <si>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</si>
  <si>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</si>
  <si>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</si>
  <si>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</si>
  <si>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</si>
  <si>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</si>
  <si>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</si>
  <si>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</si>
  <si>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</si>
  <si>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</si>
  <si>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</si>
  <si>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</si>
  <si>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</si>
  <si>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</si>
  <si>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</si>
  <si>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</si>
  <si>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</si>
  <si>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</si>
  <si>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</si>
  <si>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</si>
  <si>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</si>
  <si>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</si>
  <si>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</si>
  <si>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</si>
  <si>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</si>
  <si>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</si>
  <si>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</si>
  <si>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</si>
  <si>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</si>
  <si>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</si>
  <si>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</si>
  <si>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</si>
  <si>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</si>
  <si>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</si>
  <si>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</si>
  <si>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</si>
  <si>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</si>
  <si>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</si>
  <si>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</si>
  <si>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</si>
  <si>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</si>
  <si>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</si>
  <si>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</si>
  <si>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</si>
  <si>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</si>
  <si>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</si>
  <si>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</si>
  <si>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</si>
  <si>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</si>
  <si>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</si>
  <si>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</si>
  <si>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</si>
  <si>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</si>
  <si>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</si>
  <si>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</si>
  <si>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</si>
  <si>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</si>
  <si>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</si>
  <si>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</si>
  <si>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</si>
  <si>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</si>
  <si>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</si>
  <si>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</si>
  <si>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</si>
  <si>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</si>
  <si>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</si>
  <si>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</si>
  <si>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</si>
  <si>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</si>
  <si>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</si>
  <si>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</si>
  <si>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</si>
  <si>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</si>
  <si>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</si>
  <si>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</si>
  <si>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</si>
  <si>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</si>
  <si>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</si>
  <si>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</si>
  <si>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</si>
  <si>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</si>
  <si>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</si>
  <si>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</si>
  <si>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</si>
  <si>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</si>
  <si>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</si>
  <si>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</si>
  <si>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</si>
  <si>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</si>
  <si>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</si>
  <si>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</si>
  <si>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</si>
  <si>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</si>
  <si>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</si>
  <si>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</si>
  <si>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</si>
  <si>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</si>
  <si>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</si>
  <si>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</si>
  <si>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</si>
  <si>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</si>
  <si>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</si>
  <si>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</si>
  <si>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</si>
  <si>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</si>
  <si>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</si>
  <si>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</si>
  <si>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</si>
  <si>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</si>
  <si>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</si>
  <si>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</si>
  <si>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</si>
  <si>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</si>
  <si>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</si>
  <si>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</si>
  <si>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</si>
  <si>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</si>
  <si>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</si>
  <si>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</si>
  <si>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</si>
  <si>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</si>
  <si>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</si>
  <si>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</si>
  <si>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</si>
  <si>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</si>
  <si>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</si>
  <si>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</si>
  <si>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</si>
  <si>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</si>
  <si>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</si>
  <si>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</si>
  <si>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</si>
  <si>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</si>
  <si>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</si>
  <si>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</si>
  <si>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</si>
  <si>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</si>
  <si>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</si>
  <si>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</si>
  <si>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</si>
  <si>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</si>
  <si>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</si>
  <si>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</si>
  <si>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</si>
  <si>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</si>
  <si>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</si>
  <si>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</si>
  <si>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</si>
  <si>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</si>
  <si>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</si>
  <si>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</si>
  <si>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</si>
  <si>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</si>
  <si>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</si>
  <si>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</si>
  <si>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</si>
  <si>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</si>
  <si>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</si>
  <si>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</si>
  <si>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</si>
  <si>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</si>
  <si>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</si>
  <si>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</si>
  <si>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</si>
  <si>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</si>
  <si>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</si>
  <si>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</si>
  <si>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</si>
  <si>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</si>
  <si>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</si>
  <si>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</si>
  <si>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</si>
  <si>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</si>
  <si>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</si>
  <si>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</si>
  <si>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</si>
  <si>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</si>
  <si>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</si>
  <si>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</si>
  <si>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</si>
  <si>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</si>
  <si>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</si>
  <si>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</si>
  <si>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</si>
  <si>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</si>
  <si>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</si>
  <si>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</si>
  <si>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</si>
  <si>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</si>
  <si>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</si>
  <si>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</si>
  <si>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</si>
  <si>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</si>
  <si>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</si>
  <si>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</si>
  <si>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</si>
  <si>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</si>
  <si>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</si>
  <si>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</si>
  <si>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</si>
  <si>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</si>
  <si>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</si>
  <si>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</si>
  <si>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</si>
  <si>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</si>
  <si>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</si>
  <si>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</si>
  <si>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</si>
  <si>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</si>
  <si>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</si>
  <si>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</si>
  <si>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</si>
  <si>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</si>
  <si>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</si>
  <si>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</si>
  <si>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</si>
  <si>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</si>
  <si>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</si>
  <si>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</si>
  <si>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</si>
  <si>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</si>
  <si>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</si>
  <si>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</si>
  <si>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</si>
  <si>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</si>
  <si>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</si>
  <si>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</si>
  <si>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</si>
  <si>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</si>
  <si>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</si>
  <si>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</si>
  <si>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</si>
  <si>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</si>
  <si>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</si>
  <si>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</si>
  <si>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</si>
  <si>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</si>
  <si>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</si>
  <si>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</si>
  <si>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</si>
  <si>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</si>
  <si>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</si>
  <si>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</si>
  <si>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</si>
  <si>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</si>
  <si>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</si>
  <si>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</si>
  <si>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</si>
  <si>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</si>
  <si>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</si>
  <si>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</si>
  <si>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</si>
  <si>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</si>
  <si>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</si>
  <si>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</si>
  <si>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</si>
  <si>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</si>
  <si>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</si>
  <si>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</si>
  <si>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</si>
  <si>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</si>
  <si>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</si>
  <si>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</si>
  <si>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</si>
  <si>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</si>
  <si>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</si>
  <si>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</si>
  <si>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</si>
  <si>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</si>
  <si>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</si>
  <si>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</si>
  <si>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</si>
  <si>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</si>
  <si>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</si>
  <si>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</si>
  <si>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</si>
  <si>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</si>
  <si>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</si>
  <si>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</si>
  <si>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</si>
  <si>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</si>
  <si>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</si>
  <si>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</si>
  <si>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</si>
  <si>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</si>
  <si>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</si>
  <si>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</si>
  <si>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</si>
  <si>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</si>
  <si>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</si>
  <si>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</si>
  <si>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</si>
  <si>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</si>
  <si>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</si>
  <si>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</si>
  <si>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</si>
  <si>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</si>
  <si>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</si>
  <si>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</si>
  <si>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</si>
  <si>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</si>
  <si>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</si>
  <si>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</si>
  <si>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</si>
  <si>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</si>
  <si>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</si>
  <si>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</si>
  <si>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</si>
  <si>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</si>
  <si>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</si>
  <si>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</si>
  <si>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</si>
  <si>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</si>
  <si>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</si>
  <si>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</si>
  <si>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</si>
  <si>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</si>
  <si>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</si>
  <si>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</si>
  <si>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</si>
  <si>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</si>
  <si>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</si>
  <si>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</si>
  <si>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</si>
  <si>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</si>
  <si>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</si>
  <si>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</si>
  <si>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</si>
  <si>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</si>
  <si>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</si>
  <si>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</si>
  <si>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</si>
  <si>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</si>
  <si>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</si>
  <si>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</si>
  <si>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</si>
  <si>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</si>
  <si>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</si>
  <si>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</si>
  <si>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</si>
  <si>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</si>
  <si>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</si>
  <si>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</si>
  <si>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</si>
  <si>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</si>
  <si>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</si>
  <si>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</si>
  <si>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</si>
  <si>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</si>
  <si>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</si>
  <si>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</si>
  <si>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</si>
  <si>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</si>
  <si>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</si>
  <si>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</si>
  <si>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</si>
  <si>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</si>
  <si>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</si>
  <si>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</si>
  <si>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</si>
  <si>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</si>
  <si>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</si>
  <si>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</si>
  <si>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</si>
  <si>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</si>
  <si>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</si>
  <si>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</si>
  <si>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</si>
  <si>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</si>
  <si>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</si>
  <si>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</si>
  <si>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</si>
  <si>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</si>
  <si>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</si>
  <si>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</si>
  <si>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</si>
  <si>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</si>
  <si>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</si>
  <si>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</si>
  <si>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</si>
  <si>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</si>
  <si>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</si>
  <si>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</si>
  <si>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</si>
  <si>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</si>
  <si>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</si>
  <si>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</si>
  <si>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</si>
  <si>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</si>
  <si>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</si>
  <si>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</si>
  <si>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</si>
  <si>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</si>
  <si>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</si>
  <si>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</si>
  <si>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</si>
  <si>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</si>
  <si>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</si>
  <si>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</si>
  <si>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</si>
  <si>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</si>
  <si>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</si>
  <si>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</si>
  <si>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</si>
  <si>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</si>
  <si>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</si>
  <si>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</si>
  <si>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</si>
  <si>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</si>
  <si>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</si>
  <si>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</si>
  <si>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</si>
  <si>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</si>
  <si>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</si>
  <si>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</si>
  <si>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</si>
  <si>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</si>
  <si>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</si>
  <si>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</si>
  <si>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</si>
  <si>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</si>
  <si>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</si>
  <si>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</si>
  <si>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</si>
  <si>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</si>
  <si>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</si>
  <si>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</si>
  <si>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</si>
  <si>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</si>
  <si>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</si>
  <si>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</si>
  <si>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</si>
  <si>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</si>
  <si>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</si>
  <si>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</si>
  <si>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</si>
  <si>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</si>
  <si>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</si>
  <si>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</si>
  <si>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</si>
  <si>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</si>
  <si>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</si>
  <si>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</si>
  <si>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</si>
  <si>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</si>
  <si>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</si>
  <si>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</si>
  <si>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</si>
  <si>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</si>
  <si>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</si>
  <si>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</si>
  <si>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</si>
  <si>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</si>
  <si>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</si>
  <si>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</si>
  <si>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</si>
  <si>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</si>
  <si>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</si>
  <si>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</si>
  <si>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</si>
  <si>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</si>
  <si>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</si>
  <si>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</si>
  <si>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</si>
  <si>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</si>
  <si>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</si>
  <si>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</si>
  <si>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</si>
  <si>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</si>
  <si>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</si>
  <si>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</si>
  <si>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</si>
  <si>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</si>
  <si>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</si>
  <si>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</si>
  <si>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</si>
  <si>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</si>
  <si>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</si>
  <si>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</si>
  <si>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</si>
  <si>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</si>
  <si>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</si>
  <si>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</si>
  <si>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</si>
  <si>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</si>
  <si>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</si>
  <si>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</si>
  <si>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</si>
  <si>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</si>
  <si>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</si>
  <si>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</si>
  <si>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</si>
  <si>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</si>
  <si>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</si>
  <si>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</si>
  <si>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</si>
  <si>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</si>
  <si>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</si>
  <si>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</si>
  <si>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</si>
  <si>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</si>
  <si>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</si>
  <si>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</si>
  <si>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</si>
  <si>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</si>
  <si>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</si>
  <si>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</si>
  <si>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</si>
  <si>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</si>
  <si>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</si>
  <si>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</si>
  <si>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</si>
  <si>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</si>
  <si>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</si>
  <si>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</si>
  <si>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</si>
  <si>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</si>
  <si>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</si>
  <si>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</si>
  <si>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</si>
  <si>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</si>
  <si>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</si>
  <si>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</si>
  <si>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</si>
  <si>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</si>
  <si>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</si>
  <si>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</si>
  <si>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</si>
  <si>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</si>
  <si>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</si>
  <si>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</si>
  <si>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</si>
  <si>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</si>
  <si>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</si>
  <si>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</si>
  <si>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</si>
  <si>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</si>
  <si>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</si>
  <si>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</si>
  <si>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</si>
  <si>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</si>
  <si>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</si>
  <si>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</si>
  <si>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</si>
  <si>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</si>
  <si>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</si>
  <si>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</si>
  <si>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</si>
  <si>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</si>
  <si>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</si>
  <si>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</si>
  <si>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</si>
  <si>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</si>
  <si>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</si>
  <si>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</si>
  <si>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</si>
  <si>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</si>
  <si>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</si>
  <si>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</si>
  <si>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</si>
  <si>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</si>
  <si>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</si>
  <si>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</si>
  <si>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</si>
  <si>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</si>
  <si>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</si>
  <si>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</si>
  <si>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</si>
  <si>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</si>
  <si>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</si>
  <si>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</si>
  <si>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</si>
  <si>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</si>
  <si>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</si>
  <si>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</si>
  <si>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</si>
  <si>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</si>
  <si>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</si>
  <si>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</si>
  <si>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</si>
  <si>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</si>
  <si>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</si>
  <si>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</si>
  <si>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</si>
  <si>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</si>
  <si>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</si>
  <si>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</si>
  <si>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</si>
  <si>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</si>
  <si>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</si>
  <si>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</si>
  <si>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</si>
  <si>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</si>
  <si>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</si>
  <si>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</si>
  <si>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</si>
  <si>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</si>
  <si>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</si>
  <si>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</si>
  <si>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</si>
  <si>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</si>
  <si>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</si>
  <si>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</si>
  <si>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</si>
  <si>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</si>
  <si>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</si>
  <si>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</si>
  <si>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</si>
  <si>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</si>
  <si>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</si>
  <si>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</si>
  <si>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</si>
  <si>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</si>
  <si>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</si>
  <si>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</si>
  <si>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</si>
  <si>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</si>
  <si>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</si>
  <si>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</si>
  <si>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</si>
  <si>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</si>
  <si>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</si>
  <si>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</si>
  <si>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</si>
  <si>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</si>
  <si>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</si>
  <si>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</si>
  <si>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</si>
  <si>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</si>
  <si>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</si>
  <si>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</si>
  <si>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</si>
  <si>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</si>
  <si>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</si>
  <si>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</si>
  <si>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</si>
  <si>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</si>
  <si>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</si>
  <si>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</si>
  <si>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</si>
  <si>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</si>
  <si>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</si>
  <si>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</si>
  <si>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</si>
  <si>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</si>
  <si>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</si>
  <si>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</si>
  <si>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</si>
  <si>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</si>
  <si>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</si>
  <si>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</si>
  <si>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</si>
  <si>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</si>
  <si>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</si>
  <si>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</si>
  <si>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</si>
  <si>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</si>
  <si>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</si>
  <si>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</si>
  <si>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</si>
  <si>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</si>
  <si>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</si>
  <si>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</si>
  <si>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</si>
  <si>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</si>
  <si>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</si>
  <si>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</si>
  <si>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</si>
  <si>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</si>
  <si>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</si>
  <si>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</si>
  <si>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</si>
  <si>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</si>
  <si>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</si>
  <si>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</si>
  <si>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</si>
  <si>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</si>
  <si>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</si>
  <si>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</si>
  <si>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</si>
  <si>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</si>
  <si>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</si>
  <si>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</si>
  <si>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</si>
  <si>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</si>
  <si>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</si>
  <si>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</si>
  <si>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</si>
  <si>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</si>
  <si>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</si>
  <si>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</si>
  <si>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</si>
  <si>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</si>
  <si>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</si>
  <si>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</si>
  <si>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</si>
  <si>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</si>
  <si>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</si>
  <si>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</si>
  <si>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</si>
  <si>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</si>
  <si>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</si>
  <si>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</si>
  <si>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</si>
  <si>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</si>
  <si>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</si>
  <si>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</si>
  <si>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</si>
  <si>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</si>
  <si>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</si>
  <si>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</si>
  <si>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</si>
  <si>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</si>
  <si>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</si>
  <si>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</si>
  <si>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</si>
  <si>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</si>
  <si>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</si>
  <si>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</si>
  <si>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</si>
  <si>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</si>
  <si>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</si>
  <si>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</si>
  <si>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</si>
  <si>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</si>
  <si>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</si>
  <si>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</si>
  <si>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</si>
  <si>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</si>
  <si>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</si>
  <si>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</si>
  <si>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</si>
  <si>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</si>
  <si>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</si>
  <si>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</si>
  <si>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</si>
  <si>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</si>
  <si>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</si>
  <si>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</si>
  <si>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</si>
  <si>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</si>
  <si>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</si>
  <si>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</si>
  <si>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</si>
  <si>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</si>
  <si>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</si>
  <si>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</si>
  <si>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</si>
  <si>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</si>
  <si>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</si>
  <si>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</si>
  <si>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</si>
  <si>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</si>
  <si>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</si>
  <si>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</si>
  <si>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</si>
  <si>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</si>
  <si>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</si>
  <si>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</si>
  <si>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</si>
  <si>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</si>
  <si>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</si>
  <si>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</si>
  <si>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</si>
  <si>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</si>
  <si>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</si>
  <si>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</si>
  <si>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</si>
  <si>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</si>
  <si>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</si>
  <si>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</si>
  <si>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</si>
  <si>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</si>
  <si>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</si>
  <si>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</si>
  <si>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</si>
  <si>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</si>
  <si>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</si>
  <si>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</si>
  <si>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</si>
  <si>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</si>
  <si>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</si>
  <si>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</si>
  <si>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</si>
  <si>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</si>
  <si>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</si>
  <si>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</si>
  <si>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</si>
  <si>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</si>
  <si>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</si>
  <si>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</si>
  <si>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</si>
  <si>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</si>
  <si>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</si>
  <si>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</si>
  <si>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</si>
  <si>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</si>
  <si>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</si>
  <si>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</si>
  <si>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</si>
  <si>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</si>
  <si>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</si>
  <si>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</si>
  <si>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</si>
  <si>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</si>
  <si>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</si>
  <si>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</si>
  <si>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</si>
  <si>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</si>
  <si>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</si>
  <si>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</si>
  <si>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</si>
  <si>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</si>
  <si>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</si>
  <si>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</si>
  <si>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</si>
  <si>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</si>
  <si>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</si>
  <si>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</si>
  <si>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</si>
  <si>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</si>
  <si>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</si>
  <si>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</si>
  <si>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</si>
  <si>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</si>
  <si>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</si>
  <si>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</si>
  <si>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</si>
  <si>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</si>
  <si>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</si>
  <si>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</si>
  <si>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</si>
  <si>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</si>
  <si>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</si>
  <si>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</si>
  <si>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</si>
  <si>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</si>
  <si>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</si>
  <si>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</si>
  <si>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</si>
  <si>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</si>
  <si>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</si>
  <si>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</si>
  <si>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</si>
  <si>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</si>
  <si>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</si>
  <si>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</si>
  <si>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</si>
  <si>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</si>
  <si>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</si>
  <si>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</si>
  <si>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</si>
  <si>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</si>
  <si>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</si>
  <si>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</si>
  <si>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</si>
  <si>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</si>
  <si>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</si>
  <si>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</si>
  <si>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</si>
  <si>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</si>
  <si>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</si>
  <si>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</si>
  <si>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</si>
  <si>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</si>
  <si>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</si>
  <si>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</si>
  <si>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</si>
  <si>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</si>
  <si>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</si>
  <si>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</si>
  <si>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</si>
  <si>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</si>
  <si>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</si>
  <si>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</si>
  <si>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</si>
  <si>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</si>
  <si>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</si>
  <si>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</si>
  <si>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</si>
  <si>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</si>
  <si>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</si>
  <si>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</si>
  <si>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</si>
  <si>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</si>
  <si>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</si>
  <si>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</si>
  <si>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</si>
  <si>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</si>
  <si>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</si>
  <si>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</si>
  <si>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</si>
  <si>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</si>
  <si>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</si>
  <si>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</si>
  <si>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</si>
  <si>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</si>
  <si>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</si>
  <si>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</si>
  <si>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</si>
  <si>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</si>
  <si>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</si>
  <si>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</si>
  <si>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</si>
  <si>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</si>
  <si>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</si>
  <si>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</si>
  <si>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</si>
  <si>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</si>
  <si>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</si>
  <si>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</si>
  <si>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</si>
  <si>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</si>
  <si>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</si>
  <si>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</si>
  <si>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</si>
  <si>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</si>
  <si>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</si>
  <si>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</si>
  <si>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</si>
  <si>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</si>
  <si>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</si>
  <si>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</si>
  <si>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</si>
  <si>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</si>
  <si>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</si>
  <si>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</si>
  <si>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</si>
  <si>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</si>
  <si>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</si>
  <si>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</si>
  <si>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</si>
  <si>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</si>
  <si>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</si>
  <si>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</si>
  <si>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</si>
  <si>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</si>
  <si>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</si>
  <si>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</si>
  <si>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</si>
  <si>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</si>
  <si>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</si>
  <si>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</si>
  <si>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</si>
  <si>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</si>
  <si>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</si>
  <si>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</si>
  <si>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</si>
  <si>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</si>
  <si>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</si>
  <si>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</si>
  <si>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</si>
  <si>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</si>
  <si>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</si>
  <si>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</si>
  <si>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</si>
  <si>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</si>
  <si>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</si>
  <si>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</si>
  <si>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</si>
  <si>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</si>
  <si>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</si>
  <si>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</si>
  <si>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</si>
  <si>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</si>
  <si>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</si>
  <si>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</si>
  <si>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</si>
  <si>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</si>
  <si>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</si>
  <si>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</si>
  <si>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</si>
  <si>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</si>
  <si>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</si>
  <si>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</si>
  <si>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</si>
  <si>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</si>
  <si>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</si>
  <si>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</si>
  <si>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</si>
  <si>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</si>
  <si>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</si>
  <si>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</si>
  <si>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</si>
  <si>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</si>
  <si>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</si>
  <si>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</si>
  <si>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</si>
  <si>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</si>
  <si>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</si>
  <si>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</si>
  <si>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</si>
  <si>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</si>
  <si>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</si>
  <si>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</si>
  <si>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</si>
  <si>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</si>
  <si>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</si>
  <si>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</si>
  <si>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</si>
  <si>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</si>
  <si>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</si>
  <si>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</si>
  <si>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</si>
  <si>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</si>
  <si>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</si>
  <si>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</si>
  <si>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</si>
  <si>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</si>
  <si>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</si>
  <si>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</si>
  <si>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</si>
  <si>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</si>
  <si>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</si>
  <si>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</si>
  <si>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</si>
  <si>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</si>
  <si>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</si>
  <si>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</si>
  <si>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</si>
  <si>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</si>
  <si>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</si>
  <si>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</si>
  <si>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</si>
  <si>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</si>
  <si>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</si>
  <si>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</si>
  <si>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</si>
  <si>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</si>
  <si>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</si>
  <si>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</si>
  <si>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</si>
  <si>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</si>
  <si>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</si>
  <si>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</si>
  <si>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</si>
  <si>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</si>
  <si>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</si>
  <si>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</si>
  <si>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</si>
  <si>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</si>
  <si>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</si>
  <si>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</si>
  <si>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</si>
  <si>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</si>
  <si>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</si>
  <si>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</si>
  <si>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</si>
  <si>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</si>
  <si>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</si>
  <si>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</si>
  <si>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</si>
  <si>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</si>
  <si>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</si>
  <si>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</si>
  <si>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</si>
  <si>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</si>
  <si>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</si>
  <si>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</si>
  <si>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</si>
  <si>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</si>
  <si>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</si>
  <si>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</si>
  <si>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</si>
  <si>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</si>
  <si>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</si>
  <si>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</si>
  <si>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</si>
  <si>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</si>
  <si>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</si>
  <si>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</si>
  <si>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</si>
  <si>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</si>
  <si>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</si>
  <si>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</si>
  <si>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</si>
  <si>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</si>
  <si>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</si>
  <si>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</si>
  <si>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</si>
  <si>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</si>
  <si>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</si>
  <si>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</si>
  <si>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</si>
  <si>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</si>
  <si>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</si>
  <si>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</si>
  <si>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</si>
  <si>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</si>
  <si>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</si>
  <si>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</si>
  <si>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</si>
  <si>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</si>
  <si>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</si>
  <si>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</si>
  <si>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</si>
  <si>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</si>
  <si>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</si>
  <si>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</si>
  <si>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</si>
  <si>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</si>
  <si>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</si>
  <si>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</si>
  <si>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</si>
  <si>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</si>
  <si>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</si>
  <si>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</si>
  <si>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</si>
  <si>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</si>
  <si>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</si>
  <si>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</si>
  <si>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</si>
  <si>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</si>
  <si>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</si>
  <si>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</si>
  <si>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</si>
  <si>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</si>
  <si>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</si>
  <si>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</si>
  <si>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</si>
  <si>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</si>
  <si>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</si>
  <si>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</si>
  <si>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</si>
  <si>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</si>
  <si>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</si>
  <si>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</si>
  <si>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</si>
  <si>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</si>
  <si>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</si>
  <si>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</si>
  <si>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</si>
  <si>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</si>
  <si>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</si>
  <si>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</si>
  <si>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</si>
  <si>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</si>
  <si>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</si>
  <si>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</si>
  <si>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</si>
  <si>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</si>
  <si>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</si>
  <si>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</si>
  <si>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</si>
  <si>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</si>
  <si>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</si>
  <si>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</si>
  <si>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</si>
  <si>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</si>
  <si>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</si>
  <si>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</si>
  <si>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</si>
  <si>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</si>
  <si>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</si>
  <si>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</si>
  <si>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</si>
  <si>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</si>
  <si>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</si>
  <si>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</si>
  <si>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</si>
  <si>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</si>
  <si>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</si>
  <si>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</si>
  <si>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</si>
  <si>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</si>
  <si>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</si>
  <si>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</si>
  <si>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</si>
  <si>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</si>
  <si>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</si>
  <si>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</si>
  <si>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</si>
  <si>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</si>
  <si>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</si>
  <si>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</si>
  <si>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</si>
  <si>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</si>
  <si>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</si>
  <si>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</si>
  <si>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</si>
  <si>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</si>
  <si>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</si>
  <si>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</si>
  <si>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</si>
  <si>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</si>
  <si>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</si>
  <si>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</si>
  <si>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</si>
  <si>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</si>
  <si>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</si>
  <si>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</si>
  <si>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</si>
  <si>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</si>
  <si>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</si>
  <si>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</si>
  <si>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</si>
  <si>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</si>
  <si>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</si>
  <si>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</si>
  <si>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</si>
  <si>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</si>
  <si>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</si>
  <si>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</si>
  <si>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</si>
  <si>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</si>
  <si>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</si>
  <si>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</si>
  <si>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</si>
  <si>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</si>
  <si>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</si>
  <si>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</si>
  <si>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</si>
  <si>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</si>
  <si>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</si>
  <si>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</si>
  <si>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</si>
  <si>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</si>
  <si>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</si>
  <si>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</si>
  <si>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</si>
  <si>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</si>
  <si>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</si>
  <si>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</si>
  <si>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</si>
  <si>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</si>
  <si>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</si>
  <si>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</si>
  <si>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</si>
  <si>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</si>
  <si>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</si>
  <si>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</si>
  <si>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</si>
  <si>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</si>
  <si>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</si>
  <si>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</si>
  <si>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</si>
  <si>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</si>
  <si>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</si>
  <si>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</si>
  <si>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</si>
  <si>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</si>
  <si>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</si>
  <si>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</si>
  <si>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</si>
  <si>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</si>
  <si>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</si>
  <si>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</si>
  <si>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</si>
  <si>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</si>
  <si>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</si>
  <si>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</si>
  <si>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</si>
  <si>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</si>
  <si>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</si>
  <si>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</si>
  <si>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</si>
  <si>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</si>
  <si>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</si>
  <si>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</si>
  <si>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</si>
  <si>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</si>
  <si>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</si>
  <si>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</si>
  <si>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</si>
  <si>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</si>
  <si>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</si>
  <si>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</si>
  <si>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</si>
  <si>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</si>
  <si>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</si>
  <si>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</si>
  <si>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</si>
  <si>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</si>
  <si>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</si>
  <si>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</si>
  <si>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</si>
  <si>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</si>
  <si>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</si>
  <si>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</si>
  <si>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</si>
  <si>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</si>
  <si>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</si>
  <si>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</si>
  <si>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</si>
  <si>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</si>
  <si>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</si>
  <si>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</si>
  <si>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</si>
  <si>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</si>
  <si>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</si>
  <si>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</si>
  <si>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</si>
  <si>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</si>
  <si>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</si>
  <si>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</si>
  <si>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</si>
  <si>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</si>
  <si>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</si>
  <si>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</si>
  <si>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</si>
  <si>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</si>
  <si>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</si>
  <si>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</si>
  <si>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</si>
  <si>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</si>
  <si>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</si>
  <si>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</si>
  <si>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</si>
  <si>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</si>
  <si>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</si>
  <si>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</si>
  <si>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</si>
  <si>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</si>
  <si>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</si>
  <si>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</si>
  <si>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</si>
  <si>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</si>
  <si>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</si>
  <si>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</si>
  <si>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</si>
  <si>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</si>
  <si>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</si>
  <si>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</si>
  <si>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</si>
  <si>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</si>
  <si>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</si>
  <si>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</si>
  <si>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</si>
  <si>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</si>
  <si>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</si>
  <si>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</si>
  <si>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</si>
  <si>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</si>
  <si>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</si>
  <si>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</si>
  <si>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</si>
  <si>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</si>
  <si>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</si>
  <si>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</si>
  <si>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</si>
  <si>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</si>
  <si>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</si>
  <si>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</si>
  <si>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</si>
  <si>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</si>
  <si>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</si>
  <si>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</si>
  <si>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</si>
  <si>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</si>
  <si>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</si>
  <si>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</si>
  <si>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</si>
  <si>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</si>
  <si>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</si>
  <si>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</si>
  <si>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</si>
  <si>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</si>
  <si>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</si>
  <si>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</si>
  <si>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</si>
  <si>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</si>
  <si>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</si>
  <si>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</si>
  <si>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</si>
  <si>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</si>
  <si>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</si>
  <si>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</si>
  <si>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</si>
  <si>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</si>
  <si>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</si>
  <si>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</si>
  <si>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</si>
  <si>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</si>
  <si>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</si>
  <si>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</si>
  <si>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</si>
  <si>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</si>
  <si>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</si>
  <si>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</si>
  <si>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</si>
  <si>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</si>
  <si>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</si>
  <si>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</si>
  <si>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</si>
  <si>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</si>
  <si>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</si>
  <si>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</si>
  <si>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</si>
  <si>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</si>
  <si>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</si>
  <si>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</si>
  <si>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</si>
  <si>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</si>
  <si>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</si>
  <si>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</si>
  <si>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</si>
  <si>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</si>
  <si>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</si>
  <si>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</si>
  <si>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</si>
  <si>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</si>
  <si>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</si>
  <si>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</si>
  <si>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</si>
  <si>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</si>
  <si>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</si>
  <si>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</si>
  <si>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</si>
  <si>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</si>
  <si>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</si>
  <si>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</si>
  <si>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</si>
  <si>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</si>
  <si>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</si>
  <si>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</si>
  <si>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</si>
  <si>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</si>
  <si>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</si>
  <si>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</si>
  <si>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</si>
  <si>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</si>
  <si>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</si>
  <si>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</si>
  <si>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</si>
  <si>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</si>
  <si>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</si>
  <si>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</si>
  <si>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</si>
  <si>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</si>
  <si>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</si>
  <si>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</si>
  <si>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</si>
  <si>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</si>
  <si>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</si>
  <si>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</si>
  <si>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</si>
  <si>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</si>
  <si>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</si>
  <si>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</si>
  <si>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</si>
  <si>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</si>
  <si>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</si>
  <si>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</si>
  <si>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</si>
  <si>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</si>
  <si>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</si>
  <si>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</si>
  <si>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</si>
  <si>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</si>
  <si>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</si>
  <si>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</si>
  <si>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</si>
  <si>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</si>
  <si>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</si>
  <si>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</si>
  <si>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</si>
  <si>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</si>
  <si>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</si>
  <si>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</si>
  <si>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</si>
  <si>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</si>
  <si>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</si>
  <si>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</si>
  <si>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</si>
  <si>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</si>
  <si>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</si>
  <si>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</si>
  <si>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</si>
  <si>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</si>
  <si>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</si>
  <si>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</si>
  <si>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</si>
  <si>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</si>
  <si>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</si>
  <si>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</si>
  <si>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</si>
  <si>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</si>
  <si>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</si>
  <si>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</si>
  <si>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</si>
  <si>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</si>
  <si>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</si>
  <si>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</si>
  <si>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</si>
  <si>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</si>
  <si>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</si>
  <si>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</si>
  <si>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</si>
  <si>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</si>
  <si>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</si>
  <si>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</si>
  <si>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</si>
  <si>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</si>
  <si>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</si>
  <si>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</si>
  <si>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</si>
  <si>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</si>
  <si>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</si>
  <si>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</si>
  <si>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</si>
  <si>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</si>
  <si>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</si>
  <si>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</si>
  <si>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</si>
  <si>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</si>
  <si>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</si>
  <si>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</si>
  <si>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</si>
  <si>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</si>
  <si>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</si>
  <si>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</si>
  <si>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</si>
  <si>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</si>
  <si>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</si>
  <si>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</si>
  <si>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</si>
  <si>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</si>
  <si>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</si>
  <si>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</si>
  <si>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</si>
  <si>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</si>
  <si>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</si>
  <si>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</si>
  <si>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</si>
  <si>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</si>
  <si>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</si>
  <si>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</si>
  <si>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</si>
  <si>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</si>
  <si>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</si>
  <si>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</si>
  <si>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</si>
  <si>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</si>
  <si>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</si>
  <si>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</si>
  <si>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</si>
  <si>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</si>
  <si>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</si>
  <si>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</si>
  <si>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</si>
  <si>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</si>
  <si>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</si>
  <si>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</si>
  <si>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</si>
  <si>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</si>
  <si>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</si>
  <si>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</si>
  <si>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</si>
  <si>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</si>
  <si>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</si>
  <si>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</si>
  <si>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</si>
  <si>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</si>
  <si>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</si>
  <si>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</si>
  <si>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</si>
  <si>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</si>
  <si>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</si>
  <si>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</si>
  <si>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</si>
  <si>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</si>
  <si>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</si>
  <si>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</si>
  <si>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</si>
  <si>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</si>
  <si>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</si>
  <si>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</si>
  <si>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</si>
  <si>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</si>
  <si>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</si>
  <si>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</si>
  <si>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</si>
  <si>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</si>
  <si>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</si>
  <si>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</si>
  <si>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</si>
  <si>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</si>
  <si>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</si>
  <si>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</si>
  <si>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</si>
  <si>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</si>
  <si>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</si>
  <si>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</si>
  <si>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</si>
  <si>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</si>
  <si>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</si>
  <si>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</si>
  <si>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</si>
  <si>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</si>
  <si>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</si>
  <si>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</si>
  <si>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</si>
  <si>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</si>
  <si>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</si>
  <si>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</si>
  <si>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</si>
  <si>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</si>
  <si>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</si>
  <si>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</si>
  <si>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</si>
  <si>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</si>
  <si>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</si>
  <si>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</si>
  <si>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</si>
  <si>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</si>
  <si>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</si>
  <si>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Амангелді Айханым</t>
  </si>
  <si>
    <t>Бақытжан Муслима</t>
  </si>
  <si>
    <t>Бегалы Бекарыс</t>
  </si>
  <si>
    <t>Белегбаев Райымбек</t>
  </si>
  <si>
    <t>Байкенов Батырхан</t>
  </si>
  <si>
    <t>Бегалы Амина</t>
  </si>
  <si>
    <t>Ғабдолла Абдурахман</t>
  </si>
  <si>
    <t>Даулетхан Хангелді</t>
  </si>
  <si>
    <t>Исабеков Ақарыс</t>
  </si>
  <si>
    <t>Қасымбай Әли</t>
  </si>
  <si>
    <t>Мұрат Адия</t>
  </si>
  <si>
    <t>Марат Раяна</t>
  </si>
  <si>
    <t>Сұңғат Аслан</t>
  </si>
  <si>
    <t>Рахат Ерасыл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</si>
</sst>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17" fillId="0" borderId="51" xfId="0" applyFont="1" applyBorder="1" applyAlignment="1">
      <alignment vertical="center" wrapText="1"/>
    </xf>
    <xf numFmtId="0" fontId="17" fillId="0" borderId="52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05" t="s">
        <v>3239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5" t="s">
        <v>0</v>
      </c>
      <c r="B4" s="75" t="s">
        <v>1</v>
      </c>
      <c r="C4" s="76" t="s">
        <v>87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9" t="s">
        <v>2</v>
      </c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1"/>
      <c r="CC4" s="79" t="s">
        <v>2</v>
      </c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92" t="s">
        <v>181</v>
      </c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3"/>
      <c r="EE4" s="102" t="s">
        <v>244</v>
      </c>
      <c r="EF4" s="103"/>
      <c r="EG4" s="103"/>
      <c r="EH4" s="103"/>
      <c r="EI4" s="103"/>
      <c r="EJ4" s="103"/>
      <c r="EK4" s="103"/>
      <c r="EL4" s="103"/>
      <c r="EM4" s="104"/>
      <c r="EN4" s="79" t="s">
        <v>244</v>
      </c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6" t="s">
        <v>291</v>
      </c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</row>
    <row r="5" spans="1:227" ht="15" customHeight="1" x14ac:dyDescent="0.25">
      <c r="A5" s="75"/>
      <c r="B5" s="75"/>
      <c r="C5" s="60" t="s">
        <v>88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5" t="s">
        <v>86</v>
      </c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89"/>
      <c r="CC5" s="85" t="s">
        <v>3</v>
      </c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7"/>
      <c r="DA5" s="94" t="s">
        <v>182</v>
      </c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5"/>
      <c r="EE5" s="99" t="s">
        <v>245</v>
      </c>
      <c r="EF5" s="100"/>
      <c r="EG5" s="100"/>
      <c r="EH5" s="100"/>
      <c r="EI5" s="100"/>
      <c r="EJ5" s="100"/>
      <c r="EK5" s="100"/>
      <c r="EL5" s="100"/>
      <c r="EM5" s="101"/>
      <c r="EN5" s="99" t="s">
        <v>246</v>
      </c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85" t="s">
        <v>292</v>
      </c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</row>
    <row r="6" spans="1:227" ht="10.15" hidden="1" customHeight="1" x14ac:dyDescent="0.25">
      <c r="A6" s="75"/>
      <c r="B6" s="75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5"/>
      <c r="B7" s="75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5"/>
      <c r="B8" s="75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5"/>
      <c r="B9" s="75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5"/>
      <c r="B10" s="75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75"/>
      <c r="B11" s="75"/>
      <c r="C11" s="63" t="s">
        <v>26</v>
      </c>
      <c r="D11" s="64" t="s">
        <v>5</v>
      </c>
      <c r="E11" s="64" t="s">
        <v>6</v>
      </c>
      <c r="F11" s="65" t="s">
        <v>34</v>
      </c>
      <c r="G11" s="65" t="s">
        <v>7</v>
      </c>
      <c r="H11" s="65" t="s">
        <v>8</v>
      </c>
      <c r="I11" s="65" t="s">
        <v>27</v>
      </c>
      <c r="J11" s="65" t="s">
        <v>9</v>
      </c>
      <c r="K11" s="65" t="s">
        <v>10</v>
      </c>
      <c r="L11" s="64" t="s">
        <v>39</v>
      </c>
      <c r="M11" s="64" t="s">
        <v>9</v>
      </c>
      <c r="N11" s="64" t="s">
        <v>10</v>
      </c>
      <c r="O11" s="64" t="s">
        <v>28</v>
      </c>
      <c r="P11" s="64" t="s">
        <v>11</v>
      </c>
      <c r="Q11" s="64" t="s">
        <v>4</v>
      </c>
      <c r="R11" s="64" t="s">
        <v>29</v>
      </c>
      <c r="S11" s="64" t="s">
        <v>6</v>
      </c>
      <c r="T11" s="64" t="s">
        <v>12</v>
      </c>
      <c r="U11" s="64" t="s">
        <v>51</v>
      </c>
      <c r="V11" s="64" t="s">
        <v>6</v>
      </c>
      <c r="W11" s="64" t="s">
        <v>12</v>
      </c>
      <c r="X11" s="66" t="s">
        <v>30</v>
      </c>
      <c r="Y11" s="60" t="s">
        <v>10</v>
      </c>
      <c r="Z11" s="63" t="s">
        <v>13</v>
      </c>
      <c r="AA11" s="64" t="s">
        <v>31</v>
      </c>
      <c r="AB11" s="64" t="s">
        <v>14</v>
      </c>
      <c r="AC11" s="64" t="s">
        <v>15</v>
      </c>
      <c r="AD11" s="64" t="s">
        <v>32</v>
      </c>
      <c r="AE11" s="64" t="s">
        <v>4</v>
      </c>
      <c r="AF11" s="64" t="s">
        <v>5</v>
      </c>
      <c r="AG11" s="64" t="s">
        <v>33</v>
      </c>
      <c r="AH11" s="64" t="s">
        <v>12</v>
      </c>
      <c r="AI11" s="64" t="s">
        <v>7</v>
      </c>
      <c r="AJ11" s="64" t="s">
        <v>71</v>
      </c>
      <c r="AK11" s="64" t="s">
        <v>16</v>
      </c>
      <c r="AL11" s="64" t="s">
        <v>9</v>
      </c>
      <c r="AM11" s="64" t="s">
        <v>72</v>
      </c>
      <c r="AN11" s="64"/>
      <c r="AO11" s="64"/>
      <c r="AP11" s="66" t="s">
        <v>73</v>
      </c>
      <c r="AQ11" s="60"/>
      <c r="AR11" s="63"/>
      <c r="AS11" s="66" t="s">
        <v>74</v>
      </c>
      <c r="AT11" s="60"/>
      <c r="AU11" s="63"/>
      <c r="AV11" s="64" t="s">
        <v>75</v>
      </c>
      <c r="AW11" s="64"/>
      <c r="AX11" s="64"/>
      <c r="AY11" s="64" t="s">
        <v>76</v>
      </c>
      <c r="AZ11" s="64"/>
      <c r="BA11" s="64"/>
      <c r="BB11" s="64" t="s">
        <v>77</v>
      </c>
      <c r="BC11" s="64"/>
      <c r="BD11" s="64"/>
      <c r="BE11" s="90" t="s">
        <v>78</v>
      </c>
      <c r="BF11" s="90"/>
      <c r="BG11" s="90"/>
      <c r="BH11" s="64" t="s">
        <v>79</v>
      </c>
      <c r="BI11" s="64"/>
      <c r="BJ11" s="64"/>
      <c r="BK11" s="64" t="s">
        <v>80</v>
      </c>
      <c r="BL11" s="64"/>
      <c r="BM11" s="64"/>
      <c r="BN11" s="64" t="s">
        <v>81</v>
      </c>
      <c r="BO11" s="64"/>
      <c r="BP11" s="64"/>
      <c r="BQ11" s="64" t="s">
        <v>82</v>
      </c>
      <c r="BR11" s="64"/>
      <c r="BS11" s="64"/>
      <c r="BT11" s="64" t="s">
        <v>83</v>
      </c>
      <c r="BU11" s="64"/>
      <c r="BV11" s="64"/>
      <c r="BW11" s="82" t="s">
        <v>84</v>
      </c>
      <c r="BX11" s="82"/>
      <c r="BY11" s="82"/>
      <c r="BZ11" s="82" t="s">
        <v>85</v>
      </c>
      <c r="CA11" s="82"/>
      <c r="CB11" s="88"/>
      <c r="CC11" s="65" t="s">
        <v>140</v>
      </c>
      <c r="CD11" s="65"/>
      <c r="CE11" s="65"/>
      <c r="CF11" s="65" t="s">
        <v>141</v>
      </c>
      <c r="CG11" s="65"/>
      <c r="CH11" s="65"/>
      <c r="CI11" s="85" t="s">
        <v>142</v>
      </c>
      <c r="CJ11" s="85"/>
      <c r="CK11" s="85"/>
      <c r="CL11" s="65" t="s">
        <v>143</v>
      </c>
      <c r="CM11" s="65"/>
      <c r="CN11" s="65"/>
      <c r="CO11" s="65" t="s">
        <v>144</v>
      </c>
      <c r="CP11" s="65"/>
      <c r="CQ11" s="65"/>
      <c r="CR11" s="65" t="s">
        <v>145</v>
      </c>
      <c r="CS11" s="65"/>
      <c r="CT11" s="65"/>
      <c r="CU11" s="65" t="s">
        <v>146</v>
      </c>
      <c r="CV11" s="65"/>
      <c r="CW11" s="65"/>
      <c r="CX11" s="65" t="s">
        <v>147</v>
      </c>
      <c r="CY11" s="65"/>
      <c r="CZ11" s="89"/>
      <c r="DA11" s="96" t="s">
        <v>183</v>
      </c>
      <c r="DB11" s="97"/>
      <c r="DC11" s="98"/>
      <c r="DD11" s="96" t="s">
        <v>184</v>
      </c>
      <c r="DE11" s="97"/>
      <c r="DF11" s="98"/>
      <c r="DG11" s="96" t="s">
        <v>185</v>
      </c>
      <c r="DH11" s="97"/>
      <c r="DI11" s="98"/>
      <c r="DJ11" s="85" t="s">
        <v>186</v>
      </c>
      <c r="DK11" s="85"/>
      <c r="DL11" s="85"/>
      <c r="DM11" s="85" t="s">
        <v>187</v>
      </c>
      <c r="DN11" s="85"/>
      <c r="DO11" s="85"/>
      <c r="DP11" s="85" t="s">
        <v>188</v>
      </c>
      <c r="DQ11" s="85"/>
      <c r="DR11" s="85"/>
      <c r="DS11" s="85" t="s">
        <v>189</v>
      </c>
      <c r="DT11" s="85"/>
      <c r="DU11" s="85"/>
      <c r="DV11" s="85" t="s">
        <v>190</v>
      </c>
      <c r="DW11" s="85"/>
      <c r="DX11" s="85"/>
      <c r="DY11" s="85" t="s">
        <v>191</v>
      </c>
      <c r="DZ11" s="85"/>
      <c r="EA11" s="85"/>
      <c r="EB11" s="96" t="s">
        <v>192</v>
      </c>
      <c r="EC11" s="97"/>
      <c r="ED11" s="97"/>
      <c r="EE11" s="85" t="s">
        <v>230</v>
      </c>
      <c r="EF11" s="85"/>
      <c r="EG11" s="85"/>
      <c r="EH11" s="85" t="s">
        <v>231</v>
      </c>
      <c r="EI11" s="85"/>
      <c r="EJ11" s="85"/>
      <c r="EK11" s="85" t="s">
        <v>232</v>
      </c>
      <c r="EL11" s="85"/>
      <c r="EM11" s="85"/>
      <c r="EN11" s="85" t="s">
        <v>233</v>
      </c>
      <c r="EO11" s="85"/>
      <c r="EP11" s="85"/>
      <c r="EQ11" s="85" t="s">
        <v>234</v>
      </c>
      <c r="ER11" s="85"/>
      <c r="ES11" s="85"/>
      <c r="ET11" s="85" t="s">
        <v>235</v>
      </c>
      <c r="EU11" s="85"/>
      <c r="EV11" s="85"/>
      <c r="EW11" s="85" t="s">
        <v>236</v>
      </c>
      <c r="EX11" s="85"/>
      <c r="EY11" s="85"/>
      <c r="EZ11" s="85" t="s">
        <v>237</v>
      </c>
      <c r="FA11" s="85"/>
      <c r="FB11" s="85"/>
      <c r="FC11" s="85" t="s">
        <v>238</v>
      </c>
      <c r="FD11" s="85"/>
      <c r="FE11" s="85"/>
      <c r="FF11" s="85" t="s">
        <v>239</v>
      </c>
      <c r="FG11" s="85"/>
      <c r="FH11" s="85"/>
      <c r="FI11" s="85" t="s">
        <v>240</v>
      </c>
      <c r="FJ11" s="85"/>
      <c r="FK11" s="85"/>
      <c r="FL11" s="85" t="s">
        <v>241</v>
      </c>
      <c r="FM11" s="85"/>
      <c r="FN11" s="85"/>
      <c r="FO11" s="85" t="s">
        <v>242</v>
      </c>
      <c r="FP11" s="85"/>
      <c r="FQ11" s="85"/>
      <c r="FR11" s="85" t="s">
        <v>243</v>
      </c>
      <c r="FS11" s="85"/>
      <c r="FT11" s="96"/>
      <c r="FU11" s="85" t="s">
        <v>293</v>
      </c>
      <c r="FV11" s="85"/>
      <c r="FW11" s="85"/>
      <c r="FX11" s="85" t="s">
        <v>294</v>
      </c>
      <c r="FY11" s="85"/>
      <c r="FZ11" s="85"/>
      <c r="GA11" s="85" t="s">
        <v>295</v>
      </c>
      <c r="GB11" s="85"/>
      <c r="GC11" s="85"/>
      <c r="GD11" s="85" t="s">
        <v>296</v>
      </c>
      <c r="GE11" s="85"/>
      <c r="GF11" s="85"/>
      <c r="GG11" s="85" t="s">
        <v>297</v>
      </c>
      <c r="GH11" s="85"/>
      <c r="GI11" s="85"/>
      <c r="GJ11" s="85" t="s">
        <v>298</v>
      </c>
      <c r="GK11" s="85"/>
      <c r="GL11" s="85"/>
      <c r="GM11" s="85" t="s">
        <v>299</v>
      </c>
      <c r="GN11" s="85"/>
      <c r="GO11" s="85"/>
      <c r="GP11" s="85" t="s">
        <v>300</v>
      </c>
      <c r="GQ11" s="85"/>
      <c r="GR11" s="85"/>
      <c r="GS11" s="85" t="s">
        <v>301</v>
      </c>
      <c r="GT11" s="85"/>
      <c r="GU11" s="85"/>
      <c r="GV11" s="85" t="s">
        <v>302</v>
      </c>
      <c r="GW11" s="85"/>
      <c r="GX11" s="85"/>
      <c r="GY11" s="85" t="s">
        <v>303</v>
      </c>
      <c r="GZ11" s="85"/>
      <c r="HA11" s="85"/>
      <c r="HB11" s="85" t="s">
        <v>304</v>
      </c>
      <c r="HC11" s="85"/>
      <c r="HD11" s="85"/>
      <c r="HE11" s="85" t="s">
        <v>305</v>
      </c>
      <c r="HF11" s="85"/>
      <c r="HG11" s="85"/>
      <c r="HH11" s="85" t="s">
        <v>306</v>
      </c>
      <c r="HI11" s="85"/>
      <c r="HJ11" s="85"/>
      <c r="HK11" s="85" t="s">
        <v>307</v>
      </c>
      <c r="HL11" s="85"/>
      <c r="HM11" s="85"/>
      <c r="HN11" s="85" t="s">
        <v>308</v>
      </c>
      <c r="HO11" s="85"/>
      <c r="HP11" s="85"/>
      <c r="HQ11" s="85" t="s">
        <v>309</v>
      </c>
      <c r="HR11" s="85"/>
      <c r="HS11" s="85"/>
    </row>
    <row r="12" spans="1:227" ht="156" customHeight="1" thickBot="1" x14ac:dyDescent="0.3">
      <c r="A12" s="75"/>
      <c r="B12" s="75"/>
      <c r="C12" s="72" t="s">
        <v>18</v>
      </c>
      <c r="D12" s="71"/>
      <c r="E12" s="71"/>
      <c r="F12" s="73" t="s">
        <v>401</v>
      </c>
      <c r="G12" s="73"/>
      <c r="H12" s="72"/>
      <c r="I12" s="74" t="s">
        <v>35</v>
      </c>
      <c r="J12" s="73"/>
      <c r="K12" s="73"/>
      <c r="L12" s="71" t="s">
        <v>40</v>
      </c>
      <c r="M12" s="71"/>
      <c r="N12" s="71"/>
      <c r="O12" s="71" t="s">
        <v>44</v>
      </c>
      <c r="P12" s="71"/>
      <c r="Q12" s="71"/>
      <c r="R12" s="71" t="s">
        <v>47</v>
      </c>
      <c r="S12" s="71"/>
      <c r="T12" s="71"/>
      <c r="U12" s="71" t="s">
        <v>52</v>
      </c>
      <c r="V12" s="71"/>
      <c r="W12" s="71"/>
      <c r="X12" s="71" t="s">
        <v>54</v>
      </c>
      <c r="Y12" s="71"/>
      <c r="Z12" s="71"/>
      <c r="AA12" s="71" t="s">
        <v>57</v>
      </c>
      <c r="AB12" s="71"/>
      <c r="AC12" s="71"/>
      <c r="AD12" s="71" t="s">
        <v>61</v>
      </c>
      <c r="AE12" s="71"/>
      <c r="AF12" s="71"/>
      <c r="AG12" s="71" t="s">
        <v>63</v>
      </c>
      <c r="AH12" s="71"/>
      <c r="AI12" s="71"/>
      <c r="AJ12" s="71" t="s">
        <v>67</v>
      </c>
      <c r="AK12" s="71"/>
      <c r="AL12" s="71"/>
      <c r="AM12" s="71" t="s">
        <v>89</v>
      </c>
      <c r="AN12" s="71"/>
      <c r="AO12" s="71"/>
      <c r="AP12" s="71" t="s">
        <v>92</v>
      </c>
      <c r="AQ12" s="71"/>
      <c r="AR12" s="71"/>
      <c r="AS12" s="71" t="s">
        <v>96</v>
      </c>
      <c r="AT12" s="71"/>
      <c r="AU12" s="71"/>
      <c r="AV12" s="71" t="s">
        <v>100</v>
      </c>
      <c r="AW12" s="71"/>
      <c r="AX12" s="71"/>
      <c r="AY12" s="71" t="s">
        <v>101</v>
      </c>
      <c r="AZ12" s="71"/>
      <c r="BA12" s="71"/>
      <c r="BB12" s="71" t="s">
        <v>104</v>
      </c>
      <c r="BC12" s="71"/>
      <c r="BD12" s="71"/>
      <c r="BE12" s="71" t="s">
        <v>108</v>
      </c>
      <c r="BF12" s="71"/>
      <c r="BG12" s="71"/>
      <c r="BH12" s="71" t="s">
        <v>112</v>
      </c>
      <c r="BI12" s="71"/>
      <c r="BJ12" s="71"/>
      <c r="BK12" s="71" t="s">
        <v>116</v>
      </c>
      <c r="BL12" s="71"/>
      <c r="BM12" s="71"/>
      <c r="BN12" s="71" t="s">
        <v>120</v>
      </c>
      <c r="BO12" s="71"/>
      <c r="BP12" s="71"/>
      <c r="BQ12" s="71" t="s">
        <v>124</v>
      </c>
      <c r="BR12" s="71"/>
      <c r="BS12" s="71"/>
      <c r="BT12" s="71" t="s">
        <v>128</v>
      </c>
      <c r="BU12" s="71"/>
      <c r="BV12" s="71"/>
      <c r="BW12" s="71" t="s">
        <v>132</v>
      </c>
      <c r="BX12" s="71"/>
      <c r="BY12" s="71"/>
      <c r="BZ12" s="71" t="s">
        <v>136</v>
      </c>
      <c r="CA12" s="71"/>
      <c r="CB12" s="71"/>
      <c r="CC12" s="83" t="s">
        <v>149</v>
      </c>
      <c r="CD12" s="84"/>
      <c r="CE12" s="91"/>
      <c r="CF12" s="83" t="s">
        <v>153</v>
      </c>
      <c r="CG12" s="84"/>
      <c r="CH12" s="91"/>
      <c r="CI12" s="83" t="s">
        <v>157</v>
      </c>
      <c r="CJ12" s="84"/>
      <c r="CK12" s="91"/>
      <c r="CL12" s="83" t="s">
        <v>161</v>
      </c>
      <c r="CM12" s="84"/>
      <c r="CN12" s="91"/>
      <c r="CO12" s="83" t="s">
        <v>165</v>
      </c>
      <c r="CP12" s="84"/>
      <c r="CQ12" s="91"/>
      <c r="CR12" s="83" t="s">
        <v>169</v>
      </c>
      <c r="CS12" s="84"/>
      <c r="CT12" s="91"/>
      <c r="CU12" s="83" t="s">
        <v>173</v>
      </c>
      <c r="CV12" s="84"/>
      <c r="CW12" s="91"/>
      <c r="CX12" s="83" t="s">
        <v>177</v>
      </c>
      <c r="CY12" s="84"/>
      <c r="CZ12" s="84"/>
      <c r="DA12" s="83" t="s">
        <v>193</v>
      </c>
      <c r="DB12" s="84"/>
      <c r="DC12" s="91"/>
      <c r="DD12" s="83" t="s">
        <v>195</v>
      </c>
      <c r="DE12" s="84"/>
      <c r="DF12" s="91"/>
      <c r="DG12" s="83" t="s">
        <v>199</v>
      </c>
      <c r="DH12" s="84"/>
      <c r="DI12" s="91"/>
      <c r="DJ12" s="83" t="s">
        <v>203</v>
      </c>
      <c r="DK12" s="84"/>
      <c r="DL12" s="91"/>
      <c r="DM12" s="83" t="s">
        <v>207</v>
      </c>
      <c r="DN12" s="84"/>
      <c r="DO12" s="91"/>
      <c r="DP12" s="83" t="s">
        <v>211</v>
      </c>
      <c r="DQ12" s="84"/>
      <c r="DR12" s="91"/>
      <c r="DS12" s="83" t="s">
        <v>215</v>
      </c>
      <c r="DT12" s="84"/>
      <c r="DU12" s="91"/>
      <c r="DV12" s="83" t="s">
        <v>219</v>
      </c>
      <c r="DW12" s="84"/>
      <c r="DX12" s="91"/>
      <c r="DY12" s="83" t="s">
        <v>223</v>
      </c>
      <c r="DZ12" s="84"/>
      <c r="EA12" s="91"/>
      <c r="EB12" s="83" t="s">
        <v>226</v>
      </c>
      <c r="EC12" s="84"/>
      <c r="ED12" s="84"/>
      <c r="EE12" s="83" t="s">
        <v>247</v>
      </c>
      <c r="EF12" s="84"/>
      <c r="EG12" s="91"/>
      <c r="EH12" s="83" t="s">
        <v>251</v>
      </c>
      <c r="EI12" s="84"/>
      <c r="EJ12" s="91"/>
      <c r="EK12" s="83" t="s">
        <v>255</v>
      </c>
      <c r="EL12" s="84"/>
      <c r="EM12" s="91"/>
      <c r="EN12" s="83" t="s">
        <v>259</v>
      </c>
      <c r="EO12" s="84"/>
      <c r="EP12" s="91"/>
      <c r="EQ12" s="83" t="s">
        <v>260</v>
      </c>
      <c r="ER12" s="84"/>
      <c r="ES12" s="91"/>
      <c r="ET12" s="83" t="s">
        <v>264</v>
      </c>
      <c r="EU12" s="84"/>
      <c r="EV12" s="91"/>
      <c r="EW12" s="83" t="s">
        <v>266</v>
      </c>
      <c r="EX12" s="84"/>
      <c r="EY12" s="91"/>
      <c r="EZ12" s="83" t="s">
        <v>268</v>
      </c>
      <c r="FA12" s="84"/>
      <c r="FB12" s="91"/>
      <c r="FC12" s="83" t="s">
        <v>270</v>
      </c>
      <c r="FD12" s="84"/>
      <c r="FE12" s="91"/>
      <c r="FF12" s="83" t="s">
        <v>274</v>
      </c>
      <c r="FG12" s="84"/>
      <c r="FH12" s="91"/>
      <c r="FI12" s="83" t="s">
        <v>277</v>
      </c>
      <c r="FJ12" s="84"/>
      <c r="FK12" s="91"/>
      <c r="FL12" s="83" t="s">
        <v>280</v>
      </c>
      <c r="FM12" s="84"/>
      <c r="FN12" s="91"/>
      <c r="FO12" s="83" t="s">
        <v>284</v>
      </c>
      <c r="FP12" s="84"/>
      <c r="FQ12" s="91"/>
      <c r="FR12" s="83" t="s">
        <v>287</v>
      </c>
      <c r="FS12" s="84"/>
      <c r="FT12" s="84"/>
      <c r="FU12" s="83" t="s">
        <v>313</v>
      </c>
      <c r="FV12" s="84"/>
      <c r="FW12" s="91"/>
      <c r="FX12" s="83" t="s">
        <v>314</v>
      </c>
      <c r="FY12" s="84"/>
      <c r="FZ12" s="91"/>
      <c r="GA12" s="83" t="s">
        <v>318</v>
      </c>
      <c r="GB12" s="84"/>
      <c r="GC12" s="91"/>
      <c r="GD12" s="83" t="s">
        <v>365</v>
      </c>
      <c r="GE12" s="84"/>
      <c r="GF12" s="91"/>
      <c r="GG12" s="83" t="s">
        <v>321</v>
      </c>
      <c r="GH12" s="84"/>
      <c r="GI12" s="91"/>
      <c r="GJ12" s="83" t="s">
        <v>323</v>
      </c>
      <c r="GK12" s="84"/>
      <c r="GL12" s="91"/>
      <c r="GM12" s="83" t="s">
        <v>327</v>
      </c>
      <c r="GN12" s="84"/>
      <c r="GO12" s="91"/>
      <c r="GP12" s="83" t="s">
        <v>329</v>
      </c>
      <c r="GQ12" s="84"/>
      <c r="GR12" s="91"/>
      <c r="GS12" s="83" t="s">
        <v>333</v>
      </c>
      <c r="GT12" s="84"/>
      <c r="GU12" s="91"/>
      <c r="GV12" s="83" t="s">
        <v>335</v>
      </c>
      <c r="GW12" s="84"/>
      <c r="GX12" s="91"/>
      <c r="GY12" s="83" t="s">
        <v>339</v>
      </c>
      <c r="GZ12" s="84"/>
      <c r="HA12" s="91"/>
      <c r="HB12" s="83" t="s">
        <v>343</v>
      </c>
      <c r="HC12" s="84"/>
      <c r="HD12" s="91"/>
      <c r="HE12" s="83" t="s">
        <v>347</v>
      </c>
      <c r="HF12" s="84"/>
      <c r="HG12" s="91"/>
      <c r="HH12" s="83" t="s">
        <v>351</v>
      </c>
      <c r="HI12" s="84"/>
      <c r="HJ12" s="91"/>
      <c r="HK12" s="83" t="s">
        <v>355</v>
      </c>
      <c r="HL12" s="84"/>
      <c r="HM12" s="91"/>
      <c r="HN12" s="83" t="s">
        <v>358</v>
      </c>
      <c r="HO12" s="84"/>
      <c r="HP12" s="91"/>
      <c r="HQ12" s="83" t="s">
        <v>361</v>
      </c>
      <c r="HR12" s="84"/>
      <c r="HS12" s="91"/>
    </row>
    <row r="13" spans="1:227" ht="90.6" customHeight="1" thickBot="1" x14ac:dyDescent="0.3">
      <c r="A13" s="75"/>
      <c r="B13" s="75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67" t="s">
        <v>3209</v>
      </c>
      <c r="B39" s="6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69" t="s">
        <v>3244</v>
      </c>
      <c r="B40" s="70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3215</v>
      </c>
      <c r="AI42" s="12"/>
    </row>
    <row r="43" spans="1:227" x14ac:dyDescent="0.25">
      <c r="B43" t="s">
        <v>3216</v>
      </c>
      <c r="C43" t="s">
        <v>3219</v>
      </c>
      <c r="D43">
        <f>(C40+F40+I40+L40+O40+R40+U40+X40+AA40+AD40+AG40+AJ40)/12</f>
        <v>0</v>
      </c>
      <c r="AI43" s="12"/>
    </row>
    <row r="44" spans="1:227" x14ac:dyDescent="0.25">
      <c r="B44" t="s">
        <v>3217</v>
      </c>
      <c r="C44" t="s">
        <v>3219</v>
      </c>
      <c r="D44">
        <f>(D40+G40+J40+M40+P40+S40+V40+Y40+AB40+AE40+AH40+AK40)/12</f>
        <v>0</v>
      </c>
      <c r="AI44" s="12"/>
    </row>
    <row r="45" spans="1:227" x14ac:dyDescent="0.25">
      <c r="B45" t="s">
        <v>3218</v>
      </c>
      <c r="C45" t="s">
        <v>3219</v>
      </c>
      <c r="D45">
        <f>(E40+H40+K40+N40+Q40+T40+W40+Z40+AC40+AF40+AI40+AL40)/12</f>
        <v>0</v>
      </c>
      <c r="AI45" s="12"/>
    </row>
    <row r="47" spans="1:227" x14ac:dyDescent="0.25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3216</v>
      </c>
      <c r="C51" t="s">
        <v>3221</v>
      </c>
      <c r="D51">
        <f>(DA40+DD40+DG40+DJ40+DM40+DP40+DS40+DV40+DY40+EB40)/10</f>
        <v>0</v>
      </c>
    </row>
    <row r="52" spans="2:4" x14ac:dyDescent="0.25">
      <c r="B52" t="s">
        <v>3217</v>
      </c>
      <c r="C52" t="s">
        <v>3221</v>
      </c>
      <c r="D52">
        <f>(DB40+DE40+DH40+DK40+DN40+DQ40+DT40+DW40+DZ40+EC40)/10</f>
        <v>0</v>
      </c>
    </row>
    <row r="53" spans="2:4" x14ac:dyDescent="0.25">
      <c r="B53" t="s">
        <v>3218</v>
      </c>
      <c r="C53" t="s">
        <v>3221</v>
      </c>
      <c r="D53">
        <f>(DC40+DF40+DI40+DL40+DO40+DR40+DU40+DX40+EA40+ED40)/10</f>
        <v>0</v>
      </c>
    </row>
    <row r="55" spans="2:4" x14ac:dyDescent="0.25">
      <c r="B55" t="s">
        <v>3216</v>
      </c>
      <c r="C55" t="s">
        <v>3222</v>
      </c>
      <c r="D55">
        <f>(EE40+EH40+EK40+EN40+EQ40+ET40+EW40+EZ40+FC40+FF40+FI40+FL40+FO40+FR40)/14</f>
        <v>0</v>
      </c>
    </row>
    <row r="56" spans="2:4" x14ac:dyDescent="0.25">
      <c r="B56" t="s">
        <v>3217</v>
      </c>
      <c r="C56" t="s">
        <v>3222</v>
      </c>
      <c r="D56">
        <f>(EF40+EI40+EL40+EO40+ER40+EU40+EX40+FA40+FD40+FG40+FJ40+FM40+FP40+FS40)/14</f>
        <v>0</v>
      </c>
    </row>
    <row r="57" spans="2:4" x14ac:dyDescent="0.25">
      <c r="B57" t="s">
        <v>3218</v>
      </c>
      <c r="C57" t="s">
        <v>3222</v>
      </c>
      <c r="D57">
        <f>(EG40+EJ40+EM40+EP40+ES40+EV40+EY40+FB40+FE40+FH40+FK40+FN40+FQ40+FT40)/14</f>
        <v>0</v>
      </c>
    </row>
    <row r="59" spans="2:4" x14ac:dyDescent="0.25">
      <c r="B59" t="s">
        <v>3216</v>
      </c>
      <c r="C59" t="s">
        <v>3223</v>
      </c>
      <c r="D59">
        <f>(FU40+FX40+GA40+GD40+GG40+GJ40+GM40+GP40+GS40+GV40+GY40+HB40+HE40+HH40+HK40+HN40+HQ40)/17</f>
        <v>0</v>
      </c>
    </row>
    <row r="60" spans="2:4" x14ac:dyDescent="0.25">
      <c r="B60" t="s">
        <v>3217</v>
      </c>
      <c r="C60" t="s">
        <v>3223</v>
      </c>
      <c r="D60">
        <f>(FV40+FY40+GB40+GE40+GH40+GK40+GN40+GQ40+GT40+GW40+GZ40+HC40+HF40+HI40+HL40+HO40+HR40)/17</f>
        <v>0</v>
      </c>
    </row>
    <row r="61" spans="2:4" x14ac:dyDescent="0.25">
      <c r="B61" t="s">
        <v>3218</v>
      </c>
      <c r="C61" t="s">
        <v>3223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5" t="s">
        <v>3240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5" t="s">
        <v>0</v>
      </c>
      <c r="B4" s="75" t="s">
        <v>1</v>
      </c>
      <c r="C4" s="76" t="s">
        <v>87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8"/>
      <c r="BH4" s="79" t="s">
        <v>2</v>
      </c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 t="s">
        <v>2</v>
      </c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93" t="s">
        <v>181</v>
      </c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9"/>
      <c r="EQ4" s="92" t="s">
        <v>244</v>
      </c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102" t="s">
        <v>244</v>
      </c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 t="s">
        <v>244</v>
      </c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 t="s">
        <v>244</v>
      </c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4"/>
      <c r="HT4" s="79" t="s">
        <v>244</v>
      </c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7" t="s">
        <v>291</v>
      </c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7"/>
    </row>
    <row r="5" spans="1:317" ht="15.75" customHeight="1" x14ac:dyDescent="0.25">
      <c r="A5" s="75"/>
      <c r="B5" s="75"/>
      <c r="C5" s="60" t="s">
        <v>88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89" t="s">
        <v>86</v>
      </c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3"/>
      <c r="CU5" s="96" t="s">
        <v>3</v>
      </c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8"/>
      <c r="DP5" s="95" t="s">
        <v>182</v>
      </c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1"/>
      <c r="EQ5" s="65" t="s">
        <v>387</v>
      </c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99" t="s">
        <v>245</v>
      </c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 t="s">
        <v>426</v>
      </c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 t="s">
        <v>438</v>
      </c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1"/>
      <c r="HT5" s="99" t="s">
        <v>246</v>
      </c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  <c r="IU5" s="100"/>
      <c r="IV5" s="100"/>
      <c r="IW5" s="100"/>
      <c r="IX5" s="96" t="s">
        <v>292</v>
      </c>
      <c r="IY5" s="97"/>
      <c r="IZ5" s="97"/>
      <c r="JA5" s="97"/>
      <c r="JB5" s="97"/>
      <c r="JC5" s="97"/>
      <c r="JD5" s="97"/>
      <c r="JE5" s="97"/>
      <c r="JF5" s="97"/>
      <c r="JG5" s="97"/>
      <c r="JH5" s="97"/>
      <c r="JI5" s="97"/>
      <c r="JJ5" s="97"/>
      <c r="JK5" s="97"/>
      <c r="JL5" s="97"/>
      <c r="JM5" s="97"/>
      <c r="JN5" s="97"/>
      <c r="JO5" s="97"/>
      <c r="JP5" s="97"/>
      <c r="JQ5" s="97"/>
      <c r="JR5" s="97"/>
      <c r="JS5" s="97"/>
      <c r="JT5" s="97"/>
      <c r="JU5" s="97"/>
      <c r="JV5" s="97"/>
      <c r="JW5" s="97"/>
      <c r="JX5" s="97"/>
      <c r="JY5" s="97"/>
      <c r="JZ5" s="97"/>
      <c r="KA5" s="97"/>
      <c r="KB5" s="97"/>
      <c r="KC5" s="97"/>
      <c r="KD5" s="97"/>
      <c r="KE5" s="97"/>
      <c r="KF5" s="97"/>
      <c r="KG5" s="97"/>
      <c r="KH5" s="97"/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7"/>
      <c r="KZ5" s="97"/>
      <c r="LA5" s="97"/>
      <c r="LB5" s="97"/>
      <c r="LC5" s="97"/>
      <c r="LD5" s="97"/>
      <c r="LE5" s="98"/>
    </row>
    <row r="6" spans="1:317" ht="0.75" customHeight="1" x14ac:dyDescent="0.25">
      <c r="A6" s="75"/>
      <c r="B6" s="75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5"/>
      <c r="B7" s="75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5"/>
      <c r="B8" s="75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5"/>
      <c r="B9" s="75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5"/>
      <c r="B10" s="75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75"/>
      <c r="B11" s="75"/>
      <c r="C11" s="63" t="s">
        <v>368</v>
      </c>
      <c r="D11" s="64" t="s">
        <v>5</v>
      </c>
      <c r="E11" s="64" t="s">
        <v>6</v>
      </c>
      <c r="F11" s="65" t="s">
        <v>369</v>
      </c>
      <c r="G11" s="65" t="s">
        <v>7</v>
      </c>
      <c r="H11" s="65" t="s">
        <v>8</v>
      </c>
      <c r="I11" s="65" t="s">
        <v>370</v>
      </c>
      <c r="J11" s="65" t="s">
        <v>9</v>
      </c>
      <c r="K11" s="65" t="s">
        <v>10</v>
      </c>
      <c r="L11" s="64" t="s">
        <v>371</v>
      </c>
      <c r="M11" s="64" t="s">
        <v>9</v>
      </c>
      <c r="N11" s="64" t="s">
        <v>10</v>
      </c>
      <c r="O11" s="64" t="s">
        <v>372</v>
      </c>
      <c r="P11" s="64" t="s">
        <v>11</v>
      </c>
      <c r="Q11" s="64" t="s">
        <v>4</v>
      </c>
      <c r="R11" s="64" t="s">
        <v>373</v>
      </c>
      <c r="S11" s="64" t="s">
        <v>6</v>
      </c>
      <c r="T11" s="64" t="s">
        <v>12</v>
      </c>
      <c r="U11" s="64" t="s">
        <v>374</v>
      </c>
      <c r="V11" s="64" t="s">
        <v>6</v>
      </c>
      <c r="W11" s="64" t="s">
        <v>12</v>
      </c>
      <c r="X11" s="66" t="s">
        <v>375</v>
      </c>
      <c r="Y11" s="60" t="s">
        <v>10</v>
      </c>
      <c r="Z11" s="63" t="s">
        <v>13</v>
      </c>
      <c r="AA11" s="64" t="s">
        <v>376</v>
      </c>
      <c r="AB11" s="64" t="s">
        <v>14</v>
      </c>
      <c r="AC11" s="64" t="s">
        <v>15</v>
      </c>
      <c r="AD11" s="64" t="s">
        <v>377</v>
      </c>
      <c r="AE11" s="64" t="s">
        <v>4</v>
      </c>
      <c r="AF11" s="64" t="s">
        <v>5</v>
      </c>
      <c r="AG11" s="64" t="s">
        <v>378</v>
      </c>
      <c r="AH11" s="64" t="s">
        <v>12</v>
      </c>
      <c r="AI11" s="64" t="s">
        <v>7</v>
      </c>
      <c r="AJ11" s="89" t="s">
        <v>379</v>
      </c>
      <c r="AK11" s="112"/>
      <c r="AL11" s="112"/>
      <c r="AM11" s="89" t="s">
        <v>380</v>
      </c>
      <c r="AN11" s="112"/>
      <c r="AO11" s="112"/>
      <c r="AP11" s="89" t="s">
        <v>381</v>
      </c>
      <c r="AQ11" s="112"/>
      <c r="AR11" s="112"/>
      <c r="AS11" s="89" t="s">
        <v>382</v>
      </c>
      <c r="AT11" s="112"/>
      <c r="AU11" s="112"/>
      <c r="AV11" s="89" t="s">
        <v>383</v>
      </c>
      <c r="AW11" s="112"/>
      <c r="AX11" s="112"/>
      <c r="AY11" s="89" t="s">
        <v>384</v>
      </c>
      <c r="AZ11" s="112"/>
      <c r="BA11" s="112"/>
      <c r="BB11" s="89" t="s">
        <v>385</v>
      </c>
      <c r="BC11" s="112"/>
      <c r="BD11" s="112"/>
      <c r="BE11" s="89" t="s">
        <v>386</v>
      </c>
      <c r="BF11" s="112"/>
      <c r="BG11" s="112"/>
      <c r="BH11" s="64" t="s">
        <v>402</v>
      </c>
      <c r="BI11" s="64"/>
      <c r="BJ11" s="64"/>
      <c r="BK11" s="66" t="s">
        <v>5</v>
      </c>
      <c r="BL11" s="60"/>
      <c r="BM11" s="63"/>
      <c r="BN11" s="66" t="s">
        <v>403</v>
      </c>
      <c r="BO11" s="60"/>
      <c r="BP11" s="63"/>
      <c r="BQ11" s="64" t="s">
        <v>12</v>
      </c>
      <c r="BR11" s="64"/>
      <c r="BS11" s="64"/>
      <c r="BT11" s="64" t="s">
        <v>7</v>
      </c>
      <c r="BU11" s="64"/>
      <c r="BV11" s="64"/>
      <c r="BW11" s="64" t="s">
        <v>8</v>
      </c>
      <c r="BX11" s="64"/>
      <c r="BY11" s="64"/>
      <c r="BZ11" s="90" t="s">
        <v>16</v>
      </c>
      <c r="CA11" s="90"/>
      <c r="CB11" s="90"/>
      <c r="CC11" s="64" t="s">
        <v>9</v>
      </c>
      <c r="CD11" s="64"/>
      <c r="CE11" s="64"/>
      <c r="CF11" s="64" t="s">
        <v>10</v>
      </c>
      <c r="CG11" s="64"/>
      <c r="CH11" s="64"/>
      <c r="CI11" s="64" t="s">
        <v>13</v>
      </c>
      <c r="CJ11" s="64"/>
      <c r="CK11" s="64"/>
      <c r="CL11" s="64" t="s">
        <v>404</v>
      </c>
      <c r="CM11" s="64"/>
      <c r="CN11" s="64"/>
      <c r="CO11" s="64" t="s">
        <v>14</v>
      </c>
      <c r="CP11" s="64"/>
      <c r="CQ11" s="64"/>
      <c r="CR11" s="82" t="s">
        <v>15</v>
      </c>
      <c r="CS11" s="82"/>
      <c r="CT11" s="82"/>
      <c r="CU11" s="82" t="s">
        <v>405</v>
      </c>
      <c r="CV11" s="82"/>
      <c r="CW11" s="88"/>
      <c r="CX11" s="65" t="s">
        <v>406</v>
      </c>
      <c r="CY11" s="65"/>
      <c r="CZ11" s="65"/>
      <c r="DA11" s="65" t="s">
        <v>407</v>
      </c>
      <c r="DB11" s="65"/>
      <c r="DC11" s="65"/>
      <c r="DD11" s="85" t="s">
        <v>408</v>
      </c>
      <c r="DE11" s="85"/>
      <c r="DF11" s="85"/>
      <c r="DG11" s="65" t="s">
        <v>409</v>
      </c>
      <c r="DH11" s="65"/>
      <c r="DI11" s="65"/>
      <c r="DJ11" s="65" t="s">
        <v>410</v>
      </c>
      <c r="DK11" s="65"/>
      <c r="DL11" s="65"/>
      <c r="DM11" s="65" t="s">
        <v>411</v>
      </c>
      <c r="DN11" s="65"/>
      <c r="DO11" s="65"/>
      <c r="DP11" s="96" t="s">
        <v>396</v>
      </c>
      <c r="DQ11" s="97"/>
      <c r="DR11" s="98"/>
      <c r="DS11" s="96" t="s">
        <v>397</v>
      </c>
      <c r="DT11" s="97"/>
      <c r="DU11" s="98"/>
      <c r="DV11" s="96" t="s">
        <v>398</v>
      </c>
      <c r="DW11" s="97"/>
      <c r="DX11" s="98"/>
      <c r="DY11" s="85" t="s">
        <v>399</v>
      </c>
      <c r="DZ11" s="85"/>
      <c r="EA11" s="85"/>
      <c r="EB11" s="85" t="s">
        <v>400</v>
      </c>
      <c r="EC11" s="85"/>
      <c r="ED11" s="85"/>
      <c r="EE11" s="85" t="s">
        <v>412</v>
      </c>
      <c r="EF11" s="85"/>
      <c r="EG11" s="85"/>
      <c r="EH11" s="85" t="s">
        <v>413</v>
      </c>
      <c r="EI11" s="85"/>
      <c r="EJ11" s="85"/>
      <c r="EK11" s="85" t="s">
        <v>414</v>
      </c>
      <c r="EL11" s="85"/>
      <c r="EM11" s="85"/>
      <c r="EN11" s="85" t="s">
        <v>415</v>
      </c>
      <c r="EO11" s="85"/>
      <c r="EP11" s="96"/>
      <c r="EQ11" s="85" t="s">
        <v>388</v>
      </c>
      <c r="ER11" s="85"/>
      <c r="ES11" s="85"/>
      <c r="ET11" s="85" t="s">
        <v>389</v>
      </c>
      <c r="EU11" s="85"/>
      <c r="EV11" s="85"/>
      <c r="EW11" s="85" t="s">
        <v>390</v>
      </c>
      <c r="EX11" s="85"/>
      <c r="EY11" s="85"/>
      <c r="EZ11" s="85" t="s">
        <v>391</v>
      </c>
      <c r="FA11" s="85"/>
      <c r="FB11" s="85"/>
      <c r="FC11" s="85" t="s">
        <v>392</v>
      </c>
      <c r="FD11" s="85"/>
      <c r="FE11" s="85"/>
      <c r="FF11" s="85" t="s">
        <v>393</v>
      </c>
      <c r="FG11" s="85"/>
      <c r="FH11" s="85"/>
      <c r="FI11" s="85" t="s">
        <v>394</v>
      </c>
      <c r="FJ11" s="85"/>
      <c r="FK11" s="85"/>
      <c r="FL11" s="85" t="s">
        <v>395</v>
      </c>
      <c r="FM11" s="85"/>
      <c r="FN11" s="85"/>
      <c r="FO11" s="85" t="s">
        <v>431</v>
      </c>
      <c r="FP11" s="85"/>
      <c r="FQ11" s="85"/>
      <c r="FR11" s="85" t="s">
        <v>432</v>
      </c>
      <c r="FS11" s="85"/>
      <c r="FT11" s="85"/>
      <c r="FU11" s="85" t="s">
        <v>433</v>
      </c>
      <c r="FV11" s="85"/>
      <c r="FW11" s="85"/>
      <c r="FX11" s="85" t="s">
        <v>434</v>
      </c>
      <c r="FY11" s="85"/>
      <c r="FZ11" s="85"/>
      <c r="GA11" s="85" t="s">
        <v>435</v>
      </c>
      <c r="GB11" s="85"/>
      <c r="GC11" s="85"/>
      <c r="GD11" s="85" t="s">
        <v>436</v>
      </c>
      <c r="GE11" s="85"/>
      <c r="GF11" s="85"/>
      <c r="GG11" s="96" t="s">
        <v>437</v>
      </c>
      <c r="GH11" s="97"/>
      <c r="GI11" s="98"/>
      <c r="GJ11" s="96" t="s">
        <v>427</v>
      </c>
      <c r="GK11" s="97"/>
      <c r="GL11" s="98"/>
      <c r="GM11" s="96" t="s">
        <v>428</v>
      </c>
      <c r="GN11" s="97"/>
      <c r="GO11" s="98"/>
      <c r="GP11" s="96" t="s">
        <v>429</v>
      </c>
      <c r="GQ11" s="97"/>
      <c r="GR11" s="98"/>
      <c r="GS11" s="96" t="s">
        <v>430</v>
      </c>
      <c r="GT11" s="97"/>
      <c r="GU11" s="98"/>
      <c r="GV11" s="96" t="s">
        <v>439</v>
      </c>
      <c r="GW11" s="97"/>
      <c r="GX11" s="98"/>
      <c r="GY11" s="96" t="s">
        <v>440</v>
      </c>
      <c r="GZ11" s="97"/>
      <c r="HA11" s="98"/>
      <c r="HB11" s="96" t="s">
        <v>441</v>
      </c>
      <c r="HC11" s="97"/>
      <c r="HD11" s="98"/>
      <c r="HE11" s="96" t="s">
        <v>442</v>
      </c>
      <c r="HF11" s="97"/>
      <c r="HG11" s="98"/>
      <c r="HH11" s="96" t="s">
        <v>443</v>
      </c>
      <c r="HI11" s="97"/>
      <c r="HJ11" s="98"/>
      <c r="HK11" s="96" t="s">
        <v>444</v>
      </c>
      <c r="HL11" s="97"/>
      <c r="HM11" s="98"/>
      <c r="HN11" s="96" t="s">
        <v>445</v>
      </c>
      <c r="HO11" s="97"/>
      <c r="HP11" s="98"/>
      <c r="HQ11" s="96" t="s">
        <v>446</v>
      </c>
      <c r="HR11" s="97"/>
      <c r="HS11" s="98"/>
      <c r="HT11" s="98" t="s">
        <v>416</v>
      </c>
      <c r="HU11" s="85"/>
      <c r="HV11" s="85"/>
      <c r="HW11" s="85" t="s">
        <v>417</v>
      </c>
      <c r="HX11" s="85"/>
      <c r="HY11" s="85"/>
      <c r="HZ11" s="85" t="s">
        <v>418</v>
      </c>
      <c r="IA11" s="85"/>
      <c r="IB11" s="85"/>
      <c r="IC11" s="85" t="s">
        <v>419</v>
      </c>
      <c r="ID11" s="85"/>
      <c r="IE11" s="85"/>
      <c r="IF11" s="85" t="s">
        <v>420</v>
      </c>
      <c r="IG11" s="85"/>
      <c r="IH11" s="85"/>
      <c r="II11" s="85" t="s">
        <v>421</v>
      </c>
      <c r="IJ11" s="85"/>
      <c r="IK11" s="85"/>
      <c r="IL11" s="85" t="s">
        <v>422</v>
      </c>
      <c r="IM11" s="85"/>
      <c r="IN11" s="85"/>
      <c r="IO11" s="85" t="s">
        <v>423</v>
      </c>
      <c r="IP11" s="85"/>
      <c r="IQ11" s="85"/>
      <c r="IR11" s="85" t="s">
        <v>424</v>
      </c>
      <c r="IS11" s="85"/>
      <c r="IT11" s="85"/>
      <c r="IU11" s="85" t="s">
        <v>425</v>
      </c>
      <c r="IV11" s="85"/>
      <c r="IW11" s="85"/>
      <c r="IX11" s="85" t="s">
        <v>447</v>
      </c>
      <c r="IY11" s="85"/>
      <c r="IZ11" s="85"/>
      <c r="JA11" s="85" t="s">
        <v>448</v>
      </c>
      <c r="JB11" s="85"/>
      <c r="JC11" s="85"/>
      <c r="JD11" s="85" t="s">
        <v>449</v>
      </c>
      <c r="JE11" s="85"/>
      <c r="JF11" s="85"/>
      <c r="JG11" s="85" t="s">
        <v>450</v>
      </c>
      <c r="JH11" s="85"/>
      <c r="JI11" s="85"/>
      <c r="JJ11" s="85" t="s">
        <v>451</v>
      </c>
      <c r="JK11" s="85"/>
      <c r="JL11" s="85"/>
      <c r="JM11" s="85" t="s">
        <v>452</v>
      </c>
      <c r="JN11" s="85"/>
      <c r="JO11" s="85"/>
      <c r="JP11" s="85" t="s">
        <v>453</v>
      </c>
      <c r="JQ11" s="85"/>
      <c r="JR11" s="85"/>
      <c r="JS11" s="85" t="s">
        <v>454</v>
      </c>
      <c r="JT11" s="85"/>
      <c r="JU11" s="85"/>
      <c r="JV11" s="85" t="s">
        <v>455</v>
      </c>
      <c r="JW11" s="85"/>
      <c r="JX11" s="85"/>
      <c r="JY11" s="85" t="s">
        <v>456</v>
      </c>
      <c r="JZ11" s="85"/>
      <c r="KA11" s="85"/>
      <c r="KB11" s="85" t="s">
        <v>457</v>
      </c>
      <c r="KC11" s="85"/>
      <c r="KD11" s="85"/>
      <c r="KE11" s="85" t="s">
        <v>458</v>
      </c>
      <c r="KF11" s="85"/>
      <c r="KG11" s="85"/>
      <c r="KH11" s="85" t="s">
        <v>459</v>
      </c>
      <c r="KI11" s="85"/>
      <c r="KJ11" s="85"/>
      <c r="KK11" s="85" t="s">
        <v>460</v>
      </c>
      <c r="KL11" s="85"/>
      <c r="KM11" s="85"/>
      <c r="KN11" s="85" t="s">
        <v>461</v>
      </c>
      <c r="KO11" s="85"/>
      <c r="KP11" s="85"/>
      <c r="KQ11" s="85" t="s">
        <v>462</v>
      </c>
      <c r="KR11" s="85"/>
      <c r="KS11" s="85"/>
      <c r="KT11" s="85" t="s">
        <v>463</v>
      </c>
      <c r="KU11" s="85"/>
      <c r="KV11" s="96"/>
      <c r="KW11" s="85" t="s">
        <v>464</v>
      </c>
      <c r="KX11" s="85"/>
      <c r="KY11" s="96"/>
      <c r="KZ11" s="85" t="s">
        <v>465</v>
      </c>
      <c r="LA11" s="85"/>
      <c r="LB11" s="96"/>
      <c r="LC11" s="85" t="s">
        <v>466</v>
      </c>
      <c r="LD11" s="85"/>
      <c r="LE11" s="85"/>
    </row>
    <row r="12" spans="1:317" ht="110.25" customHeight="1" thickBot="1" x14ac:dyDescent="0.3">
      <c r="A12" s="75"/>
      <c r="B12" s="75"/>
      <c r="C12" s="83" t="s">
        <v>467</v>
      </c>
      <c r="D12" s="84"/>
      <c r="E12" s="91"/>
      <c r="F12" s="83" t="s">
        <v>471</v>
      </c>
      <c r="G12" s="84"/>
      <c r="H12" s="91"/>
      <c r="I12" s="83" t="s">
        <v>475</v>
      </c>
      <c r="J12" s="84"/>
      <c r="K12" s="91"/>
      <c r="L12" s="83" t="s">
        <v>479</v>
      </c>
      <c r="M12" s="84"/>
      <c r="N12" s="91"/>
      <c r="O12" s="83" t="s">
        <v>483</v>
      </c>
      <c r="P12" s="84"/>
      <c r="Q12" s="91"/>
      <c r="R12" s="83" t="s">
        <v>484</v>
      </c>
      <c r="S12" s="84"/>
      <c r="T12" s="91"/>
      <c r="U12" s="83" t="s">
        <v>488</v>
      </c>
      <c r="V12" s="84"/>
      <c r="W12" s="91"/>
      <c r="X12" s="83" t="s">
        <v>493</v>
      </c>
      <c r="Y12" s="84"/>
      <c r="Z12" s="91"/>
      <c r="AA12" s="83" t="s">
        <v>497</v>
      </c>
      <c r="AB12" s="84"/>
      <c r="AC12" s="91"/>
      <c r="AD12" s="83" t="s">
        <v>501</v>
      </c>
      <c r="AE12" s="84"/>
      <c r="AF12" s="91"/>
      <c r="AG12" s="83" t="s">
        <v>505</v>
      </c>
      <c r="AH12" s="84"/>
      <c r="AI12" s="91"/>
      <c r="AJ12" s="83" t="s">
        <v>508</v>
      </c>
      <c r="AK12" s="84"/>
      <c r="AL12" s="91"/>
      <c r="AM12" s="83" t="s">
        <v>511</v>
      </c>
      <c r="AN12" s="84"/>
      <c r="AO12" s="91"/>
      <c r="AP12" s="83" t="s">
        <v>514</v>
      </c>
      <c r="AQ12" s="84"/>
      <c r="AR12" s="91"/>
      <c r="AS12" s="83" t="s">
        <v>518</v>
      </c>
      <c r="AT12" s="84"/>
      <c r="AU12" s="91"/>
      <c r="AV12" s="83" t="s">
        <v>521</v>
      </c>
      <c r="AW12" s="84"/>
      <c r="AX12" s="91"/>
      <c r="AY12" s="83" t="s">
        <v>525</v>
      </c>
      <c r="AZ12" s="84"/>
      <c r="BA12" s="91"/>
      <c r="BB12" s="83" t="s">
        <v>529</v>
      </c>
      <c r="BC12" s="84"/>
      <c r="BD12" s="91"/>
      <c r="BE12" s="83" t="s">
        <v>533</v>
      </c>
      <c r="BF12" s="84"/>
      <c r="BG12" s="91"/>
      <c r="BH12" s="83" t="s">
        <v>537</v>
      </c>
      <c r="BI12" s="84"/>
      <c r="BJ12" s="91"/>
      <c r="BK12" s="83" t="s">
        <v>539</v>
      </c>
      <c r="BL12" s="84"/>
      <c r="BM12" s="91"/>
      <c r="BN12" s="83" t="s">
        <v>541</v>
      </c>
      <c r="BO12" s="84"/>
      <c r="BP12" s="91"/>
      <c r="BQ12" s="83" t="s">
        <v>543</v>
      </c>
      <c r="BR12" s="84"/>
      <c r="BS12" s="91"/>
      <c r="BT12" s="83" t="s">
        <v>547</v>
      </c>
      <c r="BU12" s="84"/>
      <c r="BV12" s="91"/>
      <c r="BW12" s="83" t="s">
        <v>550</v>
      </c>
      <c r="BX12" s="84"/>
      <c r="BY12" s="91"/>
      <c r="BZ12" s="83" t="s">
        <v>553</v>
      </c>
      <c r="CA12" s="84"/>
      <c r="CB12" s="91"/>
      <c r="CC12" s="83" t="s">
        <v>555</v>
      </c>
      <c r="CD12" s="84"/>
      <c r="CE12" s="91"/>
      <c r="CF12" s="83" t="s">
        <v>557</v>
      </c>
      <c r="CG12" s="84"/>
      <c r="CH12" s="91"/>
      <c r="CI12" s="83" t="s">
        <v>561</v>
      </c>
      <c r="CJ12" s="84"/>
      <c r="CK12" s="91"/>
      <c r="CL12" s="83" t="s">
        <v>565</v>
      </c>
      <c r="CM12" s="84"/>
      <c r="CN12" s="91"/>
      <c r="CO12" s="83" t="s">
        <v>569</v>
      </c>
      <c r="CP12" s="84"/>
      <c r="CQ12" s="91"/>
      <c r="CR12" s="83" t="s">
        <v>573</v>
      </c>
      <c r="CS12" s="84"/>
      <c r="CT12" s="91"/>
      <c r="CU12" s="83" t="s">
        <v>575</v>
      </c>
      <c r="CV12" s="84"/>
      <c r="CW12" s="91"/>
      <c r="CX12" s="83" t="s">
        <v>579</v>
      </c>
      <c r="CY12" s="84"/>
      <c r="CZ12" s="91"/>
      <c r="DA12" s="83" t="s">
        <v>582</v>
      </c>
      <c r="DB12" s="84"/>
      <c r="DC12" s="91"/>
      <c r="DD12" s="83" t="s">
        <v>586</v>
      </c>
      <c r="DE12" s="84"/>
      <c r="DF12" s="91"/>
      <c r="DG12" s="83" t="s">
        <v>589</v>
      </c>
      <c r="DH12" s="84"/>
      <c r="DI12" s="91"/>
      <c r="DJ12" s="83" t="s">
        <v>593</v>
      </c>
      <c r="DK12" s="84"/>
      <c r="DL12" s="91"/>
      <c r="DM12" s="83" t="s">
        <v>597</v>
      </c>
      <c r="DN12" s="84"/>
      <c r="DO12" s="91"/>
      <c r="DP12" s="83" t="s">
        <v>598</v>
      </c>
      <c r="DQ12" s="84"/>
      <c r="DR12" s="91"/>
      <c r="DS12" s="83" t="s">
        <v>601</v>
      </c>
      <c r="DT12" s="84"/>
      <c r="DU12" s="91"/>
      <c r="DV12" s="114" t="s">
        <v>604</v>
      </c>
      <c r="DW12" s="115"/>
      <c r="DX12" s="116"/>
      <c r="DY12" s="83" t="s">
        <v>608</v>
      </c>
      <c r="DZ12" s="84"/>
      <c r="EA12" s="91"/>
      <c r="EB12" s="83" t="s">
        <v>612</v>
      </c>
      <c r="EC12" s="84"/>
      <c r="ED12" s="91"/>
      <c r="EE12" s="83" t="s">
        <v>613</v>
      </c>
      <c r="EF12" s="84"/>
      <c r="EG12" s="91"/>
      <c r="EH12" s="83" t="s">
        <v>616</v>
      </c>
      <c r="EI12" s="84"/>
      <c r="EJ12" s="91"/>
      <c r="EK12" s="83" t="s">
        <v>617</v>
      </c>
      <c r="EL12" s="84"/>
      <c r="EM12" s="91"/>
      <c r="EN12" s="83" t="s">
        <v>620</v>
      </c>
      <c r="EO12" s="84"/>
      <c r="EP12" s="91"/>
      <c r="EQ12" s="83" t="s">
        <v>624</v>
      </c>
      <c r="ER12" s="84"/>
      <c r="ES12" s="91"/>
      <c r="ET12" s="83" t="s">
        <v>628</v>
      </c>
      <c r="EU12" s="84"/>
      <c r="EV12" s="91"/>
      <c r="EW12" s="83" t="s">
        <v>631</v>
      </c>
      <c r="EX12" s="84"/>
      <c r="EY12" s="91"/>
      <c r="EZ12" s="83" t="s">
        <v>634</v>
      </c>
      <c r="FA12" s="84"/>
      <c r="FB12" s="91"/>
      <c r="FC12" s="83" t="s">
        <v>638</v>
      </c>
      <c r="FD12" s="84"/>
      <c r="FE12" s="91"/>
      <c r="FF12" s="83" t="s">
        <v>642</v>
      </c>
      <c r="FG12" s="84"/>
      <c r="FH12" s="91"/>
      <c r="FI12" s="83" t="s">
        <v>646</v>
      </c>
      <c r="FJ12" s="84"/>
      <c r="FK12" s="91"/>
      <c r="FL12" s="83" t="s">
        <v>648</v>
      </c>
      <c r="FM12" s="84"/>
      <c r="FN12" s="91"/>
      <c r="FO12" s="83" t="s">
        <v>650</v>
      </c>
      <c r="FP12" s="84"/>
      <c r="FQ12" s="91"/>
      <c r="FR12" s="83" t="s">
        <v>652</v>
      </c>
      <c r="FS12" s="84"/>
      <c r="FT12" s="91"/>
      <c r="FU12" s="83" t="s">
        <v>653</v>
      </c>
      <c r="FV12" s="84"/>
      <c r="FW12" s="91"/>
      <c r="FX12" s="83" t="s">
        <v>654</v>
      </c>
      <c r="FY12" s="84"/>
      <c r="FZ12" s="91"/>
      <c r="GA12" s="83" t="s">
        <v>658</v>
      </c>
      <c r="GB12" s="84"/>
      <c r="GC12" s="91"/>
      <c r="GD12" s="83" t="s">
        <v>661</v>
      </c>
      <c r="GE12" s="84"/>
      <c r="GF12" s="91"/>
      <c r="GG12" s="83" t="s">
        <v>665</v>
      </c>
      <c r="GH12" s="84"/>
      <c r="GI12" s="91"/>
      <c r="GJ12" s="83" t="s">
        <v>667</v>
      </c>
      <c r="GK12" s="84"/>
      <c r="GL12" s="91"/>
      <c r="GM12" s="83" t="s">
        <v>669</v>
      </c>
      <c r="GN12" s="84"/>
      <c r="GO12" s="91"/>
      <c r="GP12" s="83" t="s">
        <v>673</v>
      </c>
      <c r="GQ12" s="84"/>
      <c r="GR12" s="91"/>
      <c r="GS12" s="83" t="s">
        <v>675</v>
      </c>
      <c r="GT12" s="84"/>
      <c r="GU12" s="91"/>
      <c r="GV12" s="83" t="s">
        <v>678</v>
      </c>
      <c r="GW12" s="84"/>
      <c r="GX12" s="91"/>
      <c r="GY12" s="83" t="s">
        <v>682</v>
      </c>
      <c r="GZ12" s="84"/>
      <c r="HA12" s="91"/>
      <c r="HB12" s="83" t="s">
        <v>685</v>
      </c>
      <c r="HC12" s="84"/>
      <c r="HD12" s="91"/>
      <c r="HE12" s="83" t="s">
        <v>686</v>
      </c>
      <c r="HF12" s="84"/>
      <c r="HG12" s="91"/>
      <c r="HH12" s="83" t="s">
        <v>690</v>
      </c>
      <c r="HI12" s="84"/>
      <c r="HJ12" s="91"/>
      <c r="HK12" s="83" t="s">
        <v>694</v>
      </c>
      <c r="HL12" s="84"/>
      <c r="HM12" s="91"/>
      <c r="HN12" s="83" t="s">
        <v>698</v>
      </c>
      <c r="HO12" s="84"/>
      <c r="HP12" s="91"/>
      <c r="HQ12" s="83" t="s">
        <v>699</v>
      </c>
      <c r="HR12" s="84"/>
      <c r="HS12" s="91"/>
      <c r="HT12" s="83" t="s">
        <v>700</v>
      </c>
      <c r="HU12" s="84"/>
      <c r="HV12" s="91"/>
      <c r="HW12" s="83" t="s">
        <v>704</v>
      </c>
      <c r="HX12" s="84"/>
      <c r="HY12" s="91"/>
      <c r="HZ12" s="83" t="s">
        <v>706</v>
      </c>
      <c r="IA12" s="84"/>
      <c r="IB12" s="91"/>
      <c r="IC12" s="83" t="s">
        <v>708</v>
      </c>
      <c r="ID12" s="84"/>
      <c r="IE12" s="91"/>
      <c r="IF12" s="83" t="s">
        <v>712</v>
      </c>
      <c r="IG12" s="84"/>
      <c r="IH12" s="91"/>
      <c r="II12" s="83" t="s">
        <v>713</v>
      </c>
      <c r="IJ12" s="84"/>
      <c r="IK12" s="91"/>
      <c r="IL12" s="83" t="s">
        <v>715</v>
      </c>
      <c r="IM12" s="84"/>
      <c r="IN12" s="91"/>
      <c r="IO12" s="83" t="s">
        <v>719</v>
      </c>
      <c r="IP12" s="84"/>
      <c r="IQ12" s="91"/>
      <c r="IR12" s="83" t="s">
        <v>722</v>
      </c>
      <c r="IS12" s="84"/>
      <c r="IT12" s="91"/>
      <c r="IU12" s="83" t="s">
        <v>726</v>
      </c>
      <c r="IV12" s="84"/>
      <c r="IW12" s="91"/>
      <c r="IX12" s="83" t="s">
        <v>728</v>
      </c>
      <c r="IY12" s="84"/>
      <c r="IZ12" s="91"/>
      <c r="JA12" s="83" t="s">
        <v>732</v>
      </c>
      <c r="JB12" s="84"/>
      <c r="JC12" s="91"/>
      <c r="JD12" s="83" t="s">
        <v>736</v>
      </c>
      <c r="JE12" s="84"/>
      <c r="JF12" s="91"/>
      <c r="JG12" s="83" t="s">
        <v>738</v>
      </c>
      <c r="JH12" s="84"/>
      <c r="JI12" s="91"/>
      <c r="JJ12" s="83" t="s">
        <v>742</v>
      </c>
      <c r="JK12" s="84"/>
      <c r="JL12" s="91"/>
      <c r="JM12" s="83" t="s">
        <v>745</v>
      </c>
      <c r="JN12" s="84"/>
      <c r="JO12" s="91"/>
      <c r="JP12" s="83" t="s">
        <v>749</v>
      </c>
      <c r="JQ12" s="84"/>
      <c r="JR12" s="91"/>
      <c r="JS12" s="83" t="s">
        <v>750</v>
      </c>
      <c r="JT12" s="84"/>
      <c r="JU12" s="91"/>
      <c r="JV12" s="83" t="s">
        <v>754</v>
      </c>
      <c r="JW12" s="84"/>
      <c r="JX12" s="91"/>
      <c r="JY12" s="83" t="s">
        <v>758</v>
      </c>
      <c r="JZ12" s="84"/>
      <c r="KA12" s="91"/>
      <c r="KB12" s="83" t="s">
        <v>762</v>
      </c>
      <c r="KC12" s="84"/>
      <c r="KD12" s="91"/>
      <c r="KE12" s="83" t="s">
        <v>766</v>
      </c>
      <c r="KF12" s="84"/>
      <c r="KG12" s="91"/>
      <c r="KH12" s="83" t="s">
        <v>770</v>
      </c>
      <c r="KI12" s="84"/>
      <c r="KJ12" s="91"/>
      <c r="KK12" s="83" t="s">
        <v>773</v>
      </c>
      <c r="KL12" s="84"/>
      <c r="KM12" s="91"/>
      <c r="KN12" s="83" t="s">
        <v>776</v>
      </c>
      <c r="KO12" s="84"/>
      <c r="KP12" s="91"/>
      <c r="KQ12" s="83" t="s">
        <v>779</v>
      </c>
      <c r="KR12" s="84"/>
      <c r="KS12" s="91"/>
      <c r="KT12" s="83" t="s">
        <v>783</v>
      </c>
      <c r="KU12" s="84"/>
      <c r="KV12" s="91"/>
      <c r="KW12" s="83" t="s">
        <v>785</v>
      </c>
      <c r="KX12" s="84"/>
      <c r="KY12" s="91"/>
      <c r="KZ12" s="83" t="s">
        <v>787</v>
      </c>
      <c r="LA12" s="84"/>
      <c r="LB12" s="91"/>
      <c r="LC12" s="83" t="s">
        <v>788</v>
      </c>
      <c r="LD12" s="84"/>
      <c r="LE12" s="91"/>
    </row>
    <row r="13" spans="1:317" ht="108.75" thickBot="1" x14ac:dyDescent="0.3">
      <c r="A13" s="75"/>
      <c r="B13" s="75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67" t="s">
        <v>789</v>
      </c>
      <c r="B39" s="6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69" t="s">
        <v>3245</v>
      </c>
      <c r="B40" s="70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3215</v>
      </c>
    </row>
    <row r="43" spans="1:317" x14ac:dyDescent="0.25">
      <c r="B43" t="s">
        <v>3216</v>
      </c>
      <c r="C43" t="s">
        <v>3224</v>
      </c>
      <c r="D43">
        <f>(C40+F40+I40+L40+O40+R40+U40+X40+AA40+AD40+AG40+AJ40+AM40+AP40+AS40+AV40+AY40+BB40+BE40)/19</f>
        <v>0</v>
      </c>
    </row>
    <row r="44" spans="1:317" x14ac:dyDescent="0.25">
      <c r="B44" t="s">
        <v>3217</v>
      </c>
      <c r="C44" t="s">
        <v>3224</v>
      </c>
      <c r="D44">
        <f>(D40+G40+J40+M40+P40+S40+V40+Y40+AB40+AE40+AH40+AK40+AN40+AQ40+AT40+AW40+AZ40+BC40+BF40)/19</f>
        <v>0</v>
      </c>
    </row>
    <row r="45" spans="1:317" x14ac:dyDescent="0.25">
      <c r="B45" t="s">
        <v>3218</v>
      </c>
      <c r="C45" t="s">
        <v>3224</v>
      </c>
      <c r="D45">
        <f>(E40+H40+K40+N40+Q40+T40+W40+Z40+AC40+AF40+AI40+AL40+AO40+AR40+AU40+AX40+BA40+BD40+BG40)/19</f>
        <v>0</v>
      </c>
    </row>
    <row r="47" spans="1:317" x14ac:dyDescent="0.25">
      <c r="B47" t="s">
        <v>3216</v>
      </c>
      <c r="C47" t="s">
        <v>3225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3217</v>
      </c>
      <c r="C48" t="s">
        <v>3225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3218</v>
      </c>
      <c r="C49" t="s">
        <v>3225</v>
      </c>
      <c r="D49">
        <f>(BJ40+BM40+BP40+BS40+BV40+BY40+CB40+CE40+CH40+CK40+CN40+CQ40+CT40+CW40+CZ40+DC40+DF40+DI40+DO40)/20</f>
        <v>0</v>
      </c>
    </row>
    <row r="51" spans="2:4" x14ac:dyDescent="0.25">
      <c r="B51" t="s">
        <v>3216</v>
      </c>
      <c r="C51" t="s">
        <v>3226</v>
      </c>
      <c r="D51">
        <f>(DP40+DS40+DV40+DY40+EB40+EE40+EH40+EK40+EN40)/9</f>
        <v>0</v>
      </c>
    </row>
    <row r="52" spans="2:4" x14ac:dyDescent="0.25">
      <c r="B52" t="s">
        <v>3217</v>
      </c>
      <c r="C52" t="s">
        <v>3226</v>
      </c>
      <c r="D52">
        <f>(DQ40+DT40+DW40+DZ40+EC40+EF40+EI40+EL40+EO40)/9</f>
        <v>0</v>
      </c>
    </row>
    <row r="53" spans="2:4" x14ac:dyDescent="0.25">
      <c r="B53" t="s">
        <v>3218</v>
      </c>
      <c r="C53" t="s">
        <v>3226</v>
      </c>
      <c r="D53">
        <f>(DR40+DU40+DX40+EA40+ED40+EG40+EJ40+EM40+EP40)/9</f>
        <v>0</v>
      </c>
    </row>
    <row r="55" spans="2:4" x14ac:dyDescent="0.25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3216</v>
      </c>
      <c r="C59" t="s">
        <v>3228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3217</v>
      </c>
      <c r="C60" t="s">
        <v>3228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3218</v>
      </c>
      <c r="C61" t="s">
        <v>3228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61"/>
  <sheetViews>
    <sheetView tabSelected="1" topLeftCell="MT2" workbookViewId="0">
      <selection activeCell="A40" sqref="A40:B40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105" t="s">
        <v>3241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75" t="s">
        <v>0</v>
      </c>
      <c r="B4" s="75" t="s">
        <v>1</v>
      </c>
      <c r="C4" s="123" t="s">
        <v>87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4" t="s">
        <v>2</v>
      </c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 t="s">
        <v>2</v>
      </c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79"/>
      <c r="DP4" s="124" t="s">
        <v>2</v>
      </c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08" t="s">
        <v>181</v>
      </c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9"/>
      <c r="FX4" s="92" t="s">
        <v>244</v>
      </c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127" t="s">
        <v>244</v>
      </c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03" t="s">
        <v>244</v>
      </c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3"/>
      <c r="IV4" s="103"/>
      <c r="IW4" s="103"/>
      <c r="IX4" s="103"/>
      <c r="IY4" s="103"/>
      <c r="IZ4" s="104"/>
      <c r="JA4" s="127" t="s">
        <v>244</v>
      </c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127"/>
      <c r="JQ4" s="127"/>
      <c r="JR4" s="127"/>
      <c r="JS4" s="127"/>
      <c r="JT4" s="127"/>
      <c r="JU4" s="127"/>
      <c r="JV4" s="127"/>
      <c r="JW4" s="127"/>
      <c r="JX4" s="127"/>
      <c r="JY4" s="79" t="s">
        <v>244</v>
      </c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1"/>
      <c r="LI4" s="87" t="s">
        <v>291</v>
      </c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7"/>
    </row>
    <row r="5" spans="1:383" ht="15.75" customHeight="1" x14ac:dyDescent="0.25">
      <c r="A5" s="75"/>
      <c r="B5" s="75"/>
      <c r="C5" s="65" t="s">
        <v>88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 t="s">
        <v>86</v>
      </c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85" t="s">
        <v>3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96"/>
      <c r="DP5" s="85" t="s">
        <v>899</v>
      </c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112" t="s">
        <v>909</v>
      </c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3"/>
      <c r="FX5" s="65" t="s">
        <v>387</v>
      </c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99" t="s">
        <v>245</v>
      </c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1"/>
      <c r="IC5" s="125" t="s">
        <v>426</v>
      </c>
      <c r="ID5" s="125"/>
      <c r="IE5" s="125"/>
      <c r="IF5" s="125"/>
      <c r="IG5" s="125"/>
      <c r="IH5" s="125"/>
      <c r="II5" s="125"/>
      <c r="IJ5" s="125"/>
      <c r="IK5" s="125"/>
      <c r="IL5" s="125"/>
      <c r="IM5" s="125"/>
      <c r="IN5" s="125"/>
      <c r="IO5" s="125"/>
      <c r="IP5" s="125"/>
      <c r="IQ5" s="125"/>
      <c r="IR5" s="125"/>
      <c r="IS5" s="125"/>
      <c r="IT5" s="125"/>
      <c r="IU5" s="125"/>
      <c r="IV5" s="125"/>
      <c r="IW5" s="125"/>
      <c r="IX5" s="125"/>
      <c r="IY5" s="125"/>
      <c r="IZ5" s="125"/>
      <c r="JA5" s="126" t="s">
        <v>438</v>
      </c>
      <c r="JB5" s="126"/>
      <c r="JC5" s="126"/>
      <c r="JD5" s="126"/>
      <c r="JE5" s="126"/>
      <c r="JF5" s="126"/>
      <c r="JG5" s="126"/>
      <c r="JH5" s="126"/>
      <c r="JI5" s="126"/>
      <c r="JJ5" s="126"/>
      <c r="JK5" s="126"/>
      <c r="JL5" s="126"/>
      <c r="JM5" s="126"/>
      <c r="JN5" s="126"/>
      <c r="JO5" s="126"/>
      <c r="JP5" s="126"/>
      <c r="JQ5" s="126"/>
      <c r="JR5" s="126"/>
      <c r="JS5" s="126"/>
      <c r="JT5" s="126"/>
      <c r="JU5" s="126"/>
      <c r="JV5" s="126"/>
      <c r="JW5" s="126"/>
      <c r="JX5" s="126"/>
      <c r="JY5" s="99" t="s">
        <v>246</v>
      </c>
      <c r="JZ5" s="100"/>
      <c r="KA5" s="100"/>
      <c r="KB5" s="100"/>
      <c r="KC5" s="100"/>
      <c r="KD5" s="100"/>
      <c r="KE5" s="100"/>
      <c r="KF5" s="100"/>
      <c r="KG5" s="100"/>
      <c r="KH5" s="100"/>
      <c r="KI5" s="100"/>
      <c r="KJ5" s="100"/>
      <c r="KK5" s="100"/>
      <c r="KL5" s="100"/>
      <c r="KM5" s="100"/>
      <c r="KN5" s="100"/>
      <c r="KO5" s="100"/>
      <c r="KP5" s="100"/>
      <c r="KQ5" s="100"/>
      <c r="KR5" s="100"/>
      <c r="KS5" s="100"/>
      <c r="KT5" s="100"/>
      <c r="KU5" s="100"/>
      <c r="KV5" s="100"/>
      <c r="KW5" s="100"/>
      <c r="KX5" s="100"/>
      <c r="KY5" s="100"/>
      <c r="KZ5" s="100"/>
      <c r="LA5" s="100"/>
      <c r="LB5" s="100"/>
      <c r="LC5" s="100"/>
      <c r="LD5" s="100"/>
      <c r="LE5" s="100"/>
      <c r="LF5" s="100"/>
      <c r="LG5" s="100"/>
      <c r="LH5" s="101"/>
      <c r="LI5" s="96" t="s">
        <v>292</v>
      </c>
      <c r="LJ5" s="97"/>
      <c r="LK5" s="97"/>
      <c r="LL5" s="97"/>
      <c r="LM5" s="97"/>
      <c r="LN5" s="97"/>
      <c r="LO5" s="97"/>
      <c r="LP5" s="97"/>
      <c r="LQ5" s="97"/>
      <c r="LR5" s="97"/>
      <c r="LS5" s="97"/>
      <c r="LT5" s="97"/>
      <c r="LU5" s="97"/>
      <c r="LV5" s="97"/>
      <c r="LW5" s="97"/>
      <c r="LX5" s="97"/>
      <c r="LY5" s="97"/>
      <c r="LZ5" s="97"/>
      <c r="MA5" s="97"/>
      <c r="MB5" s="97"/>
      <c r="MC5" s="97"/>
      <c r="MD5" s="97"/>
      <c r="ME5" s="97"/>
      <c r="MF5" s="97"/>
      <c r="MG5" s="97"/>
      <c r="MH5" s="97"/>
      <c r="MI5" s="97"/>
      <c r="MJ5" s="97"/>
      <c r="MK5" s="97"/>
      <c r="ML5" s="97"/>
      <c r="MM5" s="97"/>
      <c r="MN5" s="97"/>
      <c r="MO5" s="97"/>
      <c r="MP5" s="97"/>
      <c r="MQ5" s="97"/>
      <c r="MR5" s="97"/>
      <c r="MS5" s="97"/>
      <c r="MT5" s="97"/>
      <c r="MU5" s="97"/>
      <c r="MV5" s="97"/>
      <c r="MW5" s="97"/>
      <c r="MX5" s="97"/>
      <c r="MY5" s="97"/>
      <c r="MZ5" s="97"/>
      <c r="NA5" s="97"/>
      <c r="NB5" s="97"/>
      <c r="NC5" s="97"/>
      <c r="ND5" s="97"/>
      <c r="NE5" s="97"/>
      <c r="NF5" s="97"/>
      <c r="NG5" s="97"/>
      <c r="NH5" s="97"/>
      <c r="NI5" s="97"/>
      <c r="NJ5" s="97"/>
      <c r="NK5" s="97"/>
      <c r="NL5" s="97"/>
      <c r="NM5" s="97"/>
      <c r="NN5" s="97"/>
      <c r="NO5" s="97"/>
      <c r="NP5" s="97"/>
      <c r="NQ5" s="97"/>
      <c r="NR5" s="97"/>
      <c r="NS5" s="98"/>
    </row>
    <row r="6" spans="1:383" ht="15.75" hidden="1" x14ac:dyDescent="0.25">
      <c r="A6" s="75"/>
      <c r="B6" s="7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 x14ac:dyDescent="0.25">
      <c r="A7" s="75"/>
      <c r="B7" s="7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 x14ac:dyDescent="0.25">
      <c r="A8" s="75"/>
      <c r="B8" s="7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 x14ac:dyDescent="0.25">
      <c r="A9" s="75"/>
      <c r="B9" s="7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 x14ac:dyDescent="0.25">
      <c r="A10" s="75"/>
      <c r="B10" s="7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 x14ac:dyDescent="0.3">
      <c r="A11" s="75"/>
      <c r="B11" s="75"/>
      <c r="C11" s="63" t="s">
        <v>791</v>
      </c>
      <c r="D11" s="64" t="s">
        <v>5</v>
      </c>
      <c r="E11" s="64" t="s">
        <v>6</v>
      </c>
      <c r="F11" s="65" t="s">
        <v>876</v>
      </c>
      <c r="G11" s="65" t="s">
        <v>7</v>
      </c>
      <c r="H11" s="65" t="s">
        <v>8</v>
      </c>
      <c r="I11" s="65" t="s">
        <v>792</v>
      </c>
      <c r="J11" s="65" t="s">
        <v>9</v>
      </c>
      <c r="K11" s="65" t="s">
        <v>10</v>
      </c>
      <c r="L11" s="64" t="s">
        <v>793</v>
      </c>
      <c r="M11" s="64" t="s">
        <v>9</v>
      </c>
      <c r="N11" s="64" t="s">
        <v>10</v>
      </c>
      <c r="O11" s="64" t="s">
        <v>794</v>
      </c>
      <c r="P11" s="64" t="s">
        <v>11</v>
      </c>
      <c r="Q11" s="64" t="s">
        <v>4</v>
      </c>
      <c r="R11" s="64" t="s">
        <v>795</v>
      </c>
      <c r="S11" s="64" t="s">
        <v>6</v>
      </c>
      <c r="T11" s="64" t="s">
        <v>12</v>
      </c>
      <c r="U11" s="64" t="s">
        <v>796</v>
      </c>
      <c r="V11" s="64" t="s">
        <v>6</v>
      </c>
      <c r="W11" s="64" t="s">
        <v>12</v>
      </c>
      <c r="X11" s="66" t="s">
        <v>797</v>
      </c>
      <c r="Y11" s="60" t="s">
        <v>10</v>
      </c>
      <c r="Z11" s="63" t="s">
        <v>13</v>
      </c>
      <c r="AA11" s="64" t="s">
        <v>798</v>
      </c>
      <c r="AB11" s="64" t="s">
        <v>14</v>
      </c>
      <c r="AC11" s="64" t="s">
        <v>15</v>
      </c>
      <c r="AD11" s="64" t="s">
        <v>799</v>
      </c>
      <c r="AE11" s="64" t="s">
        <v>4</v>
      </c>
      <c r="AF11" s="64" t="s">
        <v>5</v>
      </c>
      <c r="AG11" s="64" t="s">
        <v>800</v>
      </c>
      <c r="AH11" s="64" t="s">
        <v>12</v>
      </c>
      <c r="AI11" s="64" t="s">
        <v>7</v>
      </c>
      <c r="AJ11" s="89" t="s">
        <v>877</v>
      </c>
      <c r="AK11" s="112"/>
      <c r="AL11" s="112"/>
      <c r="AM11" s="89" t="s">
        <v>801</v>
      </c>
      <c r="AN11" s="112"/>
      <c r="AO11" s="112"/>
      <c r="AP11" s="89" t="s">
        <v>802</v>
      </c>
      <c r="AQ11" s="112"/>
      <c r="AR11" s="112"/>
      <c r="AS11" s="89" t="s">
        <v>803</v>
      </c>
      <c r="AT11" s="112"/>
      <c r="AU11" s="112"/>
      <c r="AV11" s="89" t="s">
        <v>804</v>
      </c>
      <c r="AW11" s="112"/>
      <c r="AX11" s="112"/>
      <c r="AY11" s="89" t="s">
        <v>805</v>
      </c>
      <c r="AZ11" s="112"/>
      <c r="BA11" s="112"/>
      <c r="BB11" s="89" t="s">
        <v>806</v>
      </c>
      <c r="BC11" s="112"/>
      <c r="BD11" s="112"/>
      <c r="BE11" s="65" t="s">
        <v>807</v>
      </c>
      <c r="BF11" s="65"/>
      <c r="BG11" s="65"/>
      <c r="BH11" s="65" t="s">
        <v>898</v>
      </c>
      <c r="BI11" s="65"/>
      <c r="BJ11" s="65"/>
      <c r="BK11" s="63" t="s">
        <v>808</v>
      </c>
      <c r="BL11" s="64"/>
      <c r="BM11" s="64"/>
      <c r="BN11" s="66" t="s">
        <v>878</v>
      </c>
      <c r="BO11" s="60"/>
      <c r="BP11" s="63"/>
      <c r="BQ11" s="66" t="s">
        <v>809</v>
      </c>
      <c r="BR11" s="60"/>
      <c r="BS11" s="63"/>
      <c r="BT11" s="64" t="s">
        <v>810</v>
      </c>
      <c r="BU11" s="64"/>
      <c r="BV11" s="64"/>
      <c r="BW11" s="64" t="s">
        <v>811</v>
      </c>
      <c r="BX11" s="64"/>
      <c r="BY11" s="64"/>
      <c r="BZ11" s="64" t="s">
        <v>812</v>
      </c>
      <c r="CA11" s="64"/>
      <c r="CB11" s="64"/>
      <c r="CC11" s="90" t="s">
        <v>813</v>
      </c>
      <c r="CD11" s="90"/>
      <c r="CE11" s="90"/>
      <c r="CF11" s="64" t="s">
        <v>814</v>
      </c>
      <c r="CG11" s="64"/>
      <c r="CH11" s="64"/>
      <c r="CI11" s="64" t="s">
        <v>815</v>
      </c>
      <c r="CJ11" s="64"/>
      <c r="CK11" s="64"/>
      <c r="CL11" s="64" t="s">
        <v>816</v>
      </c>
      <c r="CM11" s="64"/>
      <c r="CN11" s="64"/>
      <c r="CO11" s="64" t="s">
        <v>817</v>
      </c>
      <c r="CP11" s="64"/>
      <c r="CQ11" s="64"/>
      <c r="CR11" s="64" t="s">
        <v>879</v>
      </c>
      <c r="CS11" s="64"/>
      <c r="CT11" s="64"/>
      <c r="CU11" s="82" t="s">
        <v>818</v>
      </c>
      <c r="CV11" s="82"/>
      <c r="CW11" s="82"/>
      <c r="CX11" s="82" t="s">
        <v>819</v>
      </c>
      <c r="CY11" s="82"/>
      <c r="CZ11" s="88"/>
      <c r="DA11" s="65" t="s">
        <v>820</v>
      </c>
      <c r="DB11" s="65"/>
      <c r="DC11" s="65"/>
      <c r="DD11" s="65" t="s">
        <v>821</v>
      </c>
      <c r="DE11" s="65"/>
      <c r="DF11" s="65"/>
      <c r="DG11" s="85" t="s">
        <v>822</v>
      </c>
      <c r="DH11" s="85"/>
      <c r="DI11" s="85"/>
      <c r="DJ11" s="65" t="s">
        <v>823</v>
      </c>
      <c r="DK11" s="65"/>
      <c r="DL11" s="65"/>
      <c r="DM11" s="65" t="s">
        <v>824</v>
      </c>
      <c r="DN11" s="65"/>
      <c r="DO11" s="89"/>
      <c r="DP11" s="65" t="s">
        <v>880</v>
      </c>
      <c r="DQ11" s="65"/>
      <c r="DR11" s="65"/>
      <c r="DS11" s="65" t="s">
        <v>900</v>
      </c>
      <c r="DT11" s="65"/>
      <c r="DU11" s="65"/>
      <c r="DV11" s="65" t="s">
        <v>901</v>
      </c>
      <c r="DW11" s="65"/>
      <c r="DX11" s="65"/>
      <c r="DY11" s="65" t="s">
        <v>902</v>
      </c>
      <c r="DZ11" s="65"/>
      <c r="EA11" s="65"/>
      <c r="EB11" s="65" t="s">
        <v>903</v>
      </c>
      <c r="EC11" s="65"/>
      <c r="ED11" s="65"/>
      <c r="EE11" s="65" t="s">
        <v>904</v>
      </c>
      <c r="EF11" s="65"/>
      <c r="EG11" s="65"/>
      <c r="EH11" s="65" t="s">
        <v>905</v>
      </c>
      <c r="EI11" s="65"/>
      <c r="EJ11" s="65"/>
      <c r="EK11" s="65" t="s">
        <v>906</v>
      </c>
      <c r="EL11" s="65"/>
      <c r="EM11" s="65"/>
      <c r="EN11" s="65" t="s">
        <v>907</v>
      </c>
      <c r="EO11" s="65"/>
      <c r="EP11" s="65"/>
      <c r="EQ11" s="65" t="s">
        <v>908</v>
      </c>
      <c r="ER11" s="65"/>
      <c r="ES11" s="65"/>
      <c r="ET11" s="97" t="s">
        <v>825</v>
      </c>
      <c r="EU11" s="97"/>
      <c r="EV11" s="98"/>
      <c r="EW11" s="96" t="s">
        <v>881</v>
      </c>
      <c r="EX11" s="97"/>
      <c r="EY11" s="98"/>
      <c r="EZ11" s="96" t="s">
        <v>826</v>
      </c>
      <c r="FA11" s="97"/>
      <c r="FB11" s="98"/>
      <c r="FC11" s="85" t="s">
        <v>827</v>
      </c>
      <c r="FD11" s="85"/>
      <c r="FE11" s="85"/>
      <c r="FF11" s="85" t="s">
        <v>828</v>
      </c>
      <c r="FG11" s="85"/>
      <c r="FH11" s="85"/>
      <c r="FI11" s="85" t="s">
        <v>829</v>
      </c>
      <c r="FJ11" s="85"/>
      <c r="FK11" s="85"/>
      <c r="FL11" s="85" t="s">
        <v>830</v>
      </c>
      <c r="FM11" s="85"/>
      <c r="FN11" s="85"/>
      <c r="FO11" s="85" t="s">
        <v>831</v>
      </c>
      <c r="FP11" s="85"/>
      <c r="FQ11" s="96"/>
      <c r="FR11" s="85" t="s">
        <v>832</v>
      </c>
      <c r="FS11" s="85"/>
      <c r="FT11" s="85"/>
      <c r="FU11" s="85" t="s">
        <v>910</v>
      </c>
      <c r="FV11" s="85"/>
      <c r="FW11" s="85"/>
      <c r="FX11" s="85" t="s">
        <v>833</v>
      </c>
      <c r="FY11" s="85"/>
      <c r="FZ11" s="85"/>
      <c r="GA11" s="85" t="s">
        <v>882</v>
      </c>
      <c r="GB11" s="85"/>
      <c r="GC11" s="85"/>
      <c r="GD11" s="85" t="s">
        <v>834</v>
      </c>
      <c r="GE11" s="85"/>
      <c r="GF11" s="85"/>
      <c r="GG11" s="85" t="s">
        <v>835</v>
      </c>
      <c r="GH11" s="85"/>
      <c r="GI11" s="85"/>
      <c r="GJ11" s="85" t="s">
        <v>836</v>
      </c>
      <c r="GK11" s="85"/>
      <c r="GL11" s="85"/>
      <c r="GM11" s="85" t="s">
        <v>837</v>
      </c>
      <c r="GN11" s="85"/>
      <c r="GO11" s="85"/>
      <c r="GP11" s="85" t="s">
        <v>838</v>
      </c>
      <c r="GQ11" s="85"/>
      <c r="GR11" s="85"/>
      <c r="GS11" s="85" t="s">
        <v>839</v>
      </c>
      <c r="GT11" s="85"/>
      <c r="GU11" s="85"/>
      <c r="GV11" s="85" t="s">
        <v>840</v>
      </c>
      <c r="GW11" s="85"/>
      <c r="GX11" s="85"/>
      <c r="GY11" s="85" t="s">
        <v>841</v>
      </c>
      <c r="GZ11" s="85"/>
      <c r="HA11" s="85"/>
      <c r="HB11" s="85" t="s">
        <v>842</v>
      </c>
      <c r="HC11" s="85"/>
      <c r="HD11" s="85"/>
      <c r="HE11" s="85" t="s">
        <v>883</v>
      </c>
      <c r="HF11" s="85"/>
      <c r="HG11" s="85"/>
      <c r="HH11" s="85" t="s">
        <v>843</v>
      </c>
      <c r="HI11" s="85"/>
      <c r="HJ11" s="85"/>
      <c r="HK11" s="85" t="s">
        <v>844</v>
      </c>
      <c r="HL11" s="85"/>
      <c r="HM11" s="85"/>
      <c r="HN11" s="96" t="s">
        <v>845</v>
      </c>
      <c r="HO11" s="97"/>
      <c r="HP11" s="98"/>
      <c r="HQ11" s="96" t="s">
        <v>846</v>
      </c>
      <c r="HR11" s="97"/>
      <c r="HS11" s="98"/>
      <c r="HT11" s="96" t="s">
        <v>847</v>
      </c>
      <c r="HU11" s="97"/>
      <c r="HV11" s="98"/>
      <c r="HW11" s="96" t="s">
        <v>848</v>
      </c>
      <c r="HX11" s="97"/>
      <c r="HY11" s="98"/>
      <c r="HZ11" s="96" t="s">
        <v>849</v>
      </c>
      <c r="IA11" s="97"/>
      <c r="IB11" s="98"/>
      <c r="IC11" s="96" t="s">
        <v>884</v>
      </c>
      <c r="ID11" s="97"/>
      <c r="IE11" s="98"/>
      <c r="IF11" s="96" t="s">
        <v>885</v>
      </c>
      <c r="IG11" s="97"/>
      <c r="IH11" s="98"/>
      <c r="II11" s="96" t="s">
        <v>886</v>
      </c>
      <c r="IJ11" s="97"/>
      <c r="IK11" s="98"/>
      <c r="IL11" s="96" t="s">
        <v>887</v>
      </c>
      <c r="IM11" s="97"/>
      <c r="IN11" s="98"/>
      <c r="IO11" s="96" t="s">
        <v>888</v>
      </c>
      <c r="IP11" s="97"/>
      <c r="IQ11" s="98"/>
      <c r="IR11" s="96" t="s">
        <v>889</v>
      </c>
      <c r="IS11" s="97"/>
      <c r="IT11" s="98"/>
      <c r="IU11" s="96" t="s">
        <v>890</v>
      </c>
      <c r="IV11" s="97"/>
      <c r="IW11" s="98"/>
      <c r="IX11" s="96" t="s">
        <v>891</v>
      </c>
      <c r="IY11" s="97"/>
      <c r="IZ11" s="98"/>
      <c r="JA11" s="98" t="s">
        <v>892</v>
      </c>
      <c r="JB11" s="85"/>
      <c r="JC11" s="85"/>
      <c r="JD11" s="85" t="s">
        <v>893</v>
      </c>
      <c r="JE11" s="85"/>
      <c r="JF11" s="85"/>
      <c r="JG11" s="85" t="s">
        <v>850</v>
      </c>
      <c r="JH11" s="85"/>
      <c r="JI11" s="85"/>
      <c r="JJ11" s="85" t="s">
        <v>851</v>
      </c>
      <c r="JK11" s="85"/>
      <c r="JL11" s="85"/>
      <c r="JM11" s="85" t="s">
        <v>894</v>
      </c>
      <c r="JN11" s="85"/>
      <c r="JO11" s="85"/>
      <c r="JP11" s="85" t="s">
        <v>852</v>
      </c>
      <c r="JQ11" s="85"/>
      <c r="JR11" s="85"/>
      <c r="JS11" s="85" t="s">
        <v>853</v>
      </c>
      <c r="JT11" s="85"/>
      <c r="JU11" s="85"/>
      <c r="JV11" s="85" t="s">
        <v>854</v>
      </c>
      <c r="JW11" s="85"/>
      <c r="JX11" s="85"/>
      <c r="JY11" s="85" t="s">
        <v>855</v>
      </c>
      <c r="JZ11" s="85"/>
      <c r="KA11" s="85"/>
      <c r="KB11" s="120" t="s">
        <v>856</v>
      </c>
      <c r="KC11" s="121"/>
      <c r="KD11" s="122"/>
      <c r="KE11" s="120" t="s">
        <v>857</v>
      </c>
      <c r="KF11" s="121"/>
      <c r="KG11" s="122"/>
      <c r="KH11" s="120" t="s">
        <v>858</v>
      </c>
      <c r="KI11" s="121"/>
      <c r="KJ11" s="122"/>
      <c r="KK11" s="120" t="s">
        <v>911</v>
      </c>
      <c r="KL11" s="121"/>
      <c r="KM11" s="122"/>
      <c r="KN11" s="120" t="s">
        <v>912</v>
      </c>
      <c r="KO11" s="121"/>
      <c r="KP11" s="122"/>
      <c r="KQ11" s="120" t="s">
        <v>913</v>
      </c>
      <c r="KR11" s="121"/>
      <c r="KS11" s="122"/>
      <c r="KT11" s="120" t="s">
        <v>914</v>
      </c>
      <c r="KU11" s="121"/>
      <c r="KV11" s="122"/>
      <c r="KW11" s="120" t="s">
        <v>915</v>
      </c>
      <c r="KX11" s="121"/>
      <c r="KY11" s="122"/>
      <c r="KZ11" s="120" t="s">
        <v>916</v>
      </c>
      <c r="LA11" s="121"/>
      <c r="LB11" s="122"/>
      <c r="LC11" s="120" t="s">
        <v>917</v>
      </c>
      <c r="LD11" s="121"/>
      <c r="LE11" s="122"/>
      <c r="LF11" s="120" t="s">
        <v>918</v>
      </c>
      <c r="LG11" s="121"/>
      <c r="LH11" s="122"/>
      <c r="LI11" s="85" t="s">
        <v>859</v>
      </c>
      <c r="LJ11" s="85"/>
      <c r="LK11" s="85"/>
      <c r="LL11" s="85" t="s">
        <v>895</v>
      </c>
      <c r="LM11" s="85"/>
      <c r="LN11" s="85"/>
      <c r="LO11" s="85" t="s">
        <v>860</v>
      </c>
      <c r="LP11" s="85"/>
      <c r="LQ11" s="85"/>
      <c r="LR11" s="85" t="s">
        <v>861</v>
      </c>
      <c r="LS11" s="85"/>
      <c r="LT11" s="85"/>
      <c r="LU11" s="85" t="s">
        <v>862</v>
      </c>
      <c r="LV11" s="85"/>
      <c r="LW11" s="85"/>
      <c r="LX11" s="85" t="s">
        <v>863</v>
      </c>
      <c r="LY11" s="85"/>
      <c r="LZ11" s="85"/>
      <c r="MA11" s="85" t="s">
        <v>864</v>
      </c>
      <c r="MB11" s="85"/>
      <c r="MC11" s="85"/>
      <c r="MD11" s="85" t="s">
        <v>865</v>
      </c>
      <c r="ME11" s="85"/>
      <c r="MF11" s="85"/>
      <c r="MG11" s="85" t="s">
        <v>866</v>
      </c>
      <c r="MH11" s="85"/>
      <c r="MI11" s="85"/>
      <c r="MJ11" s="85" t="s">
        <v>867</v>
      </c>
      <c r="MK11" s="85"/>
      <c r="ML11" s="85"/>
      <c r="MM11" s="85" t="s">
        <v>868</v>
      </c>
      <c r="MN11" s="85"/>
      <c r="MO11" s="85"/>
      <c r="MP11" s="85" t="s">
        <v>896</v>
      </c>
      <c r="MQ11" s="85"/>
      <c r="MR11" s="85"/>
      <c r="MS11" s="85" t="s">
        <v>869</v>
      </c>
      <c r="MT11" s="85"/>
      <c r="MU11" s="85"/>
      <c r="MV11" s="85" t="s">
        <v>870</v>
      </c>
      <c r="MW11" s="85"/>
      <c r="MX11" s="85"/>
      <c r="MY11" s="85" t="s">
        <v>871</v>
      </c>
      <c r="MZ11" s="85"/>
      <c r="NA11" s="85"/>
      <c r="NB11" s="85" t="s">
        <v>872</v>
      </c>
      <c r="NC11" s="85"/>
      <c r="ND11" s="85"/>
      <c r="NE11" s="85" t="s">
        <v>873</v>
      </c>
      <c r="NF11" s="85"/>
      <c r="NG11" s="96"/>
      <c r="NH11" s="85" t="s">
        <v>874</v>
      </c>
      <c r="NI11" s="85"/>
      <c r="NJ11" s="96"/>
      <c r="NK11" s="85" t="s">
        <v>875</v>
      </c>
      <c r="NL11" s="85"/>
      <c r="NM11" s="96"/>
      <c r="NN11" s="85" t="s">
        <v>897</v>
      </c>
      <c r="NO11" s="85"/>
      <c r="NP11" s="96"/>
      <c r="NQ11" s="96" t="s">
        <v>919</v>
      </c>
      <c r="NR11" s="106"/>
      <c r="NS11" s="107"/>
    </row>
    <row r="12" spans="1:383" ht="99.75" customHeight="1" thickBot="1" x14ac:dyDescent="0.3">
      <c r="A12" s="75"/>
      <c r="B12" s="75"/>
      <c r="C12" s="83" t="s">
        <v>920</v>
      </c>
      <c r="D12" s="84"/>
      <c r="E12" s="91"/>
      <c r="F12" s="83" t="s">
        <v>922</v>
      </c>
      <c r="G12" s="84"/>
      <c r="H12" s="91"/>
      <c r="I12" s="83" t="s">
        <v>479</v>
      </c>
      <c r="J12" s="84"/>
      <c r="K12" s="91"/>
      <c r="L12" s="83" t="s">
        <v>925</v>
      </c>
      <c r="M12" s="84"/>
      <c r="N12" s="91"/>
      <c r="O12" s="83" t="s">
        <v>929</v>
      </c>
      <c r="P12" s="84"/>
      <c r="Q12" s="91"/>
      <c r="R12" s="83" t="s">
        <v>931</v>
      </c>
      <c r="S12" s="84"/>
      <c r="T12" s="91"/>
      <c r="U12" s="83" t="s">
        <v>935</v>
      </c>
      <c r="V12" s="84"/>
      <c r="W12" s="91"/>
      <c r="X12" s="83" t="s">
        <v>939</v>
      </c>
      <c r="Y12" s="84"/>
      <c r="Z12" s="91"/>
      <c r="AA12" s="83" t="s">
        <v>943</v>
      </c>
      <c r="AB12" s="84"/>
      <c r="AC12" s="91"/>
      <c r="AD12" s="83" t="s">
        <v>947</v>
      </c>
      <c r="AE12" s="84"/>
      <c r="AF12" s="91"/>
      <c r="AG12" s="83" t="s">
        <v>950</v>
      </c>
      <c r="AH12" s="84"/>
      <c r="AI12" s="91"/>
      <c r="AJ12" s="83" t="s">
        <v>954</v>
      </c>
      <c r="AK12" s="84"/>
      <c r="AL12" s="91"/>
      <c r="AM12" s="83" t="s">
        <v>956</v>
      </c>
      <c r="AN12" s="84"/>
      <c r="AO12" s="91"/>
      <c r="AP12" s="83" t="s">
        <v>959</v>
      </c>
      <c r="AQ12" s="84"/>
      <c r="AR12" s="91"/>
      <c r="AS12" s="83" t="s">
        <v>962</v>
      </c>
      <c r="AT12" s="84"/>
      <c r="AU12" s="91"/>
      <c r="AV12" s="83" t="s">
        <v>966</v>
      </c>
      <c r="AW12" s="84"/>
      <c r="AX12" s="91"/>
      <c r="AY12" s="83" t="s">
        <v>969</v>
      </c>
      <c r="AZ12" s="84"/>
      <c r="BA12" s="91"/>
      <c r="BB12" s="83" t="s">
        <v>973</v>
      </c>
      <c r="BC12" s="84"/>
      <c r="BD12" s="91"/>
      <c r="BE12" s="83" t="s">
        <v>974</v>
      </c>
      <c r="BF12" s="84"/>
      <c r="BG12" s="91"/>
      <c r="BH12" s="83" t="s">
        <v>977</v>
      </c>
      <c r="BI12" s="84"/>
      <c r="BJ12" s="91"/>
      <c r="BK12" s="114" t="s">
        <v>981</v>
      </c>
      <c r="BL12" s="115"/>
      <c r="BM12" s="116"/>
      <c r="BN12" s="83" t="s">
        <v>982</v>
      </c>
      <c r="BO12" s="84"/>
      <c r="BP12" s="91"/>
      <c r="BQ12" s="83" t="s">
        <v>986</v>
      </c>
      <c r="BR12" s="84"/>
      <c r="BS12" s="91"/>
      <c r="BT12" s="83" t="s">
        <v>989</v>
      </c>
      <c r="BU12" s="84"/>
      <c r="BV12" s="91"/>
      <c r="BW12" s="83" t="s">
        <v>990</v>
      </c>
      <c r="BX12" s="84"/>
      <c r="BY12" s="91"/>
      <c r="BZ12" s="83" t="s">
        <v>994</v>
      </c>
      <c r="CA12" s="84"/>
      <c r="CB12" s="91"/>
      <c r="CC12" s="83" t="s">
        <v>996</v>
      </c>
      <c r="CD12" s="84"/>
      <c r="CE12" s="91"/>
      <c r="CF12" s="83" t="s">
        <v>1000</v>
      </c>
      <c r="CG12" s="84"/>
      <c r="CH12" s="91"/>
      <c r="CI12" s="83" t="s">
        <v>1004</v>
      </c>
      <c r="CJ12" s="84"/>
      <c r="CK12" s="91"/>
      <c r="CL12" s="83" t="s">
        <v>553</v>
      </c>
      <c r="CM12" s="84"/>
      <c r="CN12" s="91"/>
      <c r="CO12" s="83" t="s">
        <v>1006</v>
      </c>
      <c r="CP12" s="84"/>
      <c r="CQ12" s="91"/>
      <c r="CR12" s="83" t="s">
        <v>1010</v>
      </c>
      <c r="CS12" s="84"/>
      <c r="CT12" s="91"/>
      <c r="CU12" s="83" t="s">
        <v>1014</v>
      </c>
      <c r="CV12" s="84"/>
      <c r="CW12" s="91"/>
      <c r="CX12" s="83" t="s">
        <v>1016</v>
      </c>
      <c r="CY12" s="84"/>
      <c r="CZ12" s="91"/>
      <c r="DA12" s="83" t="s">
        <v>1019</v>
      </c>
      <c r="DB12" s="84"/>
      <c r="DC12" s="91"/>
      <c r="DD12" s="83" t="s">
        <v>1022</v>
      </c>
      <c r="DE12" s="84"/>
      <c r="DF12" s="91"/>
      <c r="DG12" s="83" t="s">
        <v>1024</v>
      </c>
      <c r="DH12" s="84"/>
      <c r="DI12" s="91"/>
      <c r="DJ12" s="83" t="s">
        <v>1028</v>
      </c>
      <c r="DK12" s="84"/>
      <c r="DL12" s="91"/>
      <c r="DM12" s="83" t="s">
        <v>1029</v>
      </c>
      <c r="DN12" s="84"/>
      <c r="DO12" s="91"/>
      <c r="DP12" s="83" t="s">
        <v>1033</v>
      </c>
      <c r="DQ12" s="84"/>
      <c r="DR12" s="91"/>
      <c r="DS12" s="83" t="s">
        <v>1034</v>
      </c>
      <c r="DT12" s="84"/>
      <c r="DU12" s="91"/>
      <c r="DV12" s="83" t="s">
        <v>1035</v>
      </c>
      <c r="DW12" s="84"/>
      <c r="DX12" s="91"/>
      <c r="DY12" s="83" t="s">
        <v>1039</v>
      </c>
      <c r="DZ12" s="84"/>
      <c r="EA12" s="91"/>
      <c r="EB12" s="83" t="s">
        <v>1043</v>
      </c>
      <c r="EC12" s="84"/>
      <c r="ED12" s="91"/>
      <c r="EE12" s="114" t="s">
        <v>1046</v>
      </c>
      <c r="EF12" s="115"/>
      <c r="EG12" s="116"/>
      <c r="EH12" s="83" t="s">
        <v>1049</v>
      </c>
      <c r="EI12" s="84"/>
      <c r="EJ12" s="91"/>
      <c r="EK12" s="83" t="s">
        <v>1052</v>
      </c>
      <c r="EL12" s="84"/>
      <c r="EM12" s="91"/>
      <c r="EN12" s="83" t="s">
        <v>1053</v>
      </c>
      <c r="EO12" s="84"/>
      <c r="EP12" s="91"/>
      <c r="EQ12" s="83" t="s">
        <v>1057</v>
      </c>
      <c r="ER12" s="84"/>
      <c r="ES12" s="91"/>
      <c r="ET12" s="83" t="s">
        <v>1060</v>
      </c>
      <c r="EU12" s="84"/>
      <c r="EV12" s="91"/>
      <c r="EW12" s="83" t="s">
        <v>1062</v>
      </c>
      <c r="EX12" s="84"/>
      <c r="EY12" s="91"/>
      <c r="EZ12" s="83" t="s">
        <v>1064</v>
      </c>
      <c r="FA12" s="84"/>
      <c r="FB12" s="91"/>
      <c r="FC12" s="83" t="s">
        <v>1067</v>
      </c>
      <c r="FD12" s="84"/>
      <c r="FE12" s="91"/>
      <c r="FF12" s="83" t="s">
        <v>1071</v>
      </c>
      <c r="FG12" s="84"/>
      <c r="FH12" s="91"/>
      <c r="FI12" s="83" t="s">
        <v>1073</v>
      </c>
      <c r="FJ12" s="84"/>
      <c r="FK12" s="91"/>
      <c r="FL12" s="83" t="s">
        <v>1077</v>
      </c>
      <c r="FM12" s="84"/>
      <c r="FN12" s="91"/>
      <c r="FO12" s="83" t="s">
        <v>1080</v>
      </c>
      <c r="FP12" s="84"/>
      <c r="FQ12" s="91"/>
      <c r="FR12" s="83" t="s">
        <v>1084</v>
      </c>
      <c r="FS12" s="84"/>
      <c r="FT12" s="91"/>
      <c r="FU12" s="83" t="s">
        <v>1088</v>
      </c>
      <c r="FV12" s="84"/>
      <c r="FW12" s="91"/>
      <c r="FX12" s="83" t="s">
        <v>1089</v>
      </c>
      <c r="FY12" s="84"/>
      <c r="FZ12" s="91"/>
      <c r="GA12" s="83" t="s">
        <v>1090</v>
      </c>
      <c r="GB12" s="84"/>
      <c r="GC12" s="91"/>
      <c r="GD12" s="83" t="s">
        <v>1092</v>
      </c>
      <c r="GE12" s="84"/>
      <c r="GF12" s="91"/>
      <c r="GG12" s="83" t="s">
        <v>1095</v>
      </c>
      <c r="GH12" s="84"/>
      <c r="GI12" s="91"/>
      <c r="GJ12" s="117" t="s">
        <v>1098</v>
      </c>
      <c r="GK12" s="118"/>
      <c r="GL12" s="119"/>
      <c r="GM12" s="83" t="s">
        <v>1102</v>
      </c>
      <c r="GN12" s="84"/>
      <c r="GO12" s="91"/>
      <c r="GP12" s="83" t="s">
        <v>1106</v>
      </c>
      <c r="GQ12" s="84"/>
      <c r="GR12" s="91"/>
      <c r="GS12" s="83" t="s">
        <v>1107</v>
      </c>
      <c r="GT12" s="84"/>
      <c r="GU12" s="91"/>
      <c r="GV12" s="83" t="s">
        <v>1114</v>
      </c>
      <c r="GW12" s="84"/>
      <c r="GX12" s="91"/>
      <c r="GY12" s="83" t="s">
        <v>1117</v>
      </c>
      <c r="GZ12" s="84"/>
      <c r="HA12" s="91"/>
      <c r="HB12" s="83" t="s">
        <v>1118</v>
      </c>
      <c r="HC12" s="84"/>
      <c r="HD12" s="91"/>
      <c r="HE12" s="83" t="s">
        <v>1122</v>
      </c>
      <c r="HF12" s="84"/>
      <c r="HG12" s="91"/>
      <c r="HH12" s="117" t="s">
        <v>1124</v>
      </c>
      <c r="HI12" s="118"/>
      <c r="HJ12" s="119"/>
      <c r="HK12" s="131" t="s">
        <v>1127</v>
      </c>
      <c r="HL12" s="132"/>
      <c r="HM12" s="133"/>
      <c r="HN12" s="83" t="s">
        <v>1130</v>
      </c>
      <c r="HO12" s="84"/>
      <c r="HP12" s="91"/>
      <c r="HQ12" s="83" t="s">
        <v>1131</v>
      </c>
      <c r="HR12" s="84"/>
      <c r="HS12" s="91"/>
      <c r="HT12" s="83" t="s">
        <v>1135</v>
      </c>
      <c r="HU12" s="84"/>
      <c r="HV12" s="91"/>
      <c r="HW12" s="83" t="s">
        <v>1139</v>
      </c>
      <c r="HX12" s="84"/>
      <c r="HY12" s="91"/>
      <c r="HZ12" s="83" t="s">
        <v>1143</v>
      </c>
      <c r="IA12" s="84"/>
      <c r="IB12" s="91"/>
      <c r="IC12" s="128" t="s">
        <v>1147</v>
      </c>
      <c r="ID12" s="129"/>
      <c r="IE12" s="130"/>
      <c r="IF12" s="117" t="s">
        <v>1149</v>
      </c>
      <c r="IG12" s="118"/>
      <c r="IH12" s="119"/>
      <c r="II12" s="117" t="s">
        <v>1153</v>
      </c>
      <c r="IJ12" s="118"/>
      <c r="IK12" s="119"/>
      <c r="IL12" s="117" t="s">
        <v>1157</v>
      </c>
      <c r="IM12" s="118"/>
      <c r="IN12" s="119"/>
      <c r="IO12" s="117" t="s">
        <v>1161</v>
      </c>
      <c r="IP12" s="118"/>
      <c r="IQ12" s="119"/>
      <c r="IR12" s="117" t="s">
        <v>1162</v>
      </c>
      <c r="IS12" s="118"/>
      <c r="IT12" s="119"/>
      <c r="IU12" s="117" t="s">
        <v>1166</v>
      </c>
      <c r="IV12" s="118"/>
      <c r="IW12" s="119"/>
      <c r="IX12" s="117" t="s">
        <v>1169</v>
      </c>
      <c r="IY12" s="118"/>
      <c r="IZ12" s="119"/>
      <c r="JA12" s="117" t="s">
        <v>1172</v>
      </c>
      <c r="JB12" s="118"/>
      <c r="JC12" s="119"/>
      <c r="JD12" s="117" t="s">
        <v>1173</v>
      </c>
      <c r="JE12" s="118"/>
      <c r="JF12" s="119"/>
      <c r="JG12" s="117" t="s">
        <v>1176</v>
      </c>
      <c r="JH12" s="118"/>
      <c r="JI12" s="119"/>
      <c r="JJ12" s="117" t="s">
        <v>1179</v>
      </c>
      <c r="JK12" s="118"/>
      <c r="JL12" s="119"/>
      <c r="JM12" s="117" t="s">
        <v>1183</v>
      </c>
      <c r="JN12" s="118"/>
      <c r="JO12" s="119"/>
      <c r="JP12" s="117" t="s">
        <v>1186</v>
      </c>
      <c r="JQ12" s="118"/>
      <c r="JR12" s="119"/>
      <c r="JS12" s="128" t="s">
        <v>1188</v>
      </c>
      <c r="JT12" s="129"/>
      <c r="JU12" s="130"/>
      <c r="JV12" s="117" t="s">
        <v>1192</v>
      </c>
      <c r="JW12" s="118"/>
      <c r="JX12" s="119"/>
      <c r="JY12" s="117" t="s">
        <v>1196</v>
      </c>
      <c r="JZ12" s="118"/>
      <c r="KA12" s="119"/>
      <c r="KB12" s="117" t="s">
        <v>1198</v>
      </c>
      <c r="KC12" s="118"/>
      <c r="KD12" s="119"/>
      <c r="KE12" s="117" t="s">
        <v>1199</v>
      </c>
      <c r="KF12" s="118"/>
      <c r="KG12" s="119"/>
      <c r="KH12" s="117" t="s">
        <v>1202</v>
      </c>
      <c r="KI12" s="118"/>
      <c r="KJ12" s="119"/>
      <c r="KK12" s="117" t="s">
        <v>1204</v>
      </c>
      <c r="KL12" s="118"/>
      <c r="KM12" s="119"/>
      <c r="KN12" s="117" t="s">
        <v>1208</v>
      </c>
      <c r="KO12" s="118"/>
      <c r="KP12" s="119"/>
      <c r="KQ12" s="117" t="s">
        <v>1212</v>
      </c>
      <c r="KR12" s="118"/>
      <c r="KS12" s="119"/>
      <c r="KT12" s="117" t="s">
        <v>1216</v>
      </c>
      <c r="KU12" s="118"/>
      <c r="KV12" s="119"/>
      <c r="KW12" s="117" t="s">
        <v>1218</v>
      </c>
      <c r="KX12" s="118"/>
      <c r="KY12" s="119"/>
      <c r="KZ12" s="117" t="s">
        <v>1219</v>
      </c>
      <c r="LA12" s="118"/>
      <c r="LB12" s="119"/>
      <c r="LC12" s="117" t="s">
        <v>1223</v>
      </c>
      <c r="LD12" s="118"/>
      <c r="LE12" s="119"/>
      <c r="LF12" s="117" t="s">
        <v>1227</v>
      </c>
      <c r="LG12" s="118"/>
      <c r="LH12" s="119"/>
      <c r="LI12" s="117" t="s">
        <v>1233</v>
      </c>
      <c r="LJ12" s="118"/>
      <c r="LK12" s="119"/>
      <c r="LL12" s="117" t="s">
        <v>1236</v>
      </c>
      <c r="LM12" s="118"/>
      <c r="LN12" s="119"/>
      <c r="LO12" s="117" t="s">
        <v>1238</v>
      </c>
      <c r="LP12" s="118"/>
      <c r="LQ12" s="119"/>
      <c r="LR12" s="128" t="s">
        <v>1242</v>
      </c>
      <c r="LS12" s="129"/>
      <c r="LT12" s="130"/>
      <c r="LU12" s="117" t="s">
        <v>1246</v>
      </c>
      <c r="LV12" s="118"/>
      <c r="LW12" s="119"/>
      <c r="LX12" s="117" t="s">
        <v>1247</v>
      </c>
      <c r="LY12" s="118"/>
      <c r="LZ12" s="119"/>
      <c r="MA12" s="117" t="s">
        <v>1248</v>
      </c>
      <c r="MB12" s="118"/>
      <c r="MC12" s="119"/>
      <c r="MD12" s="117" t="s">
        <v>1249</v>
      </c>
      <c r="ME12" s="118"/>
      <c r="MF12" s="119"/>
      <c r="MG12" s="117" t="s">
        <v>1252</v>
      </c>
      <c r="MH12" s="118"/>
      <c r="MI12" s="119"/>
      <c r="MJ12" s="117" t="s">
        <v>1254</v>
      </c>
      <c r="MK12" s="118"/>
      <c r="ML12" s="119"/>
      <c r="MM12" s="117" t="s">
        <v>1255</v>
      </c>
      <c r="MN12" s="118"/>
      <c r="MO12" s="119"/>
      <c r="MP12" s="117" t="s">
        <v>1259</v>
      </c>
      <c r="MQ12" s="118"/>
      <c r="MR12" s="119"/>
      <c r="MS12" s="117" t="s">
        <v>1261</v>
      </c>
      <c r="MT12" s="118"/>
      <c r="MU12" s="119"/>
      <c r="MV12" s="117" t="s">
        <v>1262</v>
      </c>
      <c r="MW12" s="118"/>
      <c r="MX12" s="119"/>
      <c r="MY12" s="117" t="s">
        <v>1265</v>
      </c>
      <c r="MZ12" s="118"/>
      <c r="NA12" s="119"/>
      <c r="NB12" s="117" t="s">
        <v>1266</v>
      </c>
      <c r="NC12" s="118"/>
      <c r="ND12" s="119"/>
      <c r="NE12" s="117" t="s">
        <v>1268</v>
      </c>
      <c r="NF12" s="118"/>
      <c r="NG12" s="119"/>
      <c r="NH12" s="117" t="s">
        <v>1272</v>
      </c>
      <c r="NI12" s="118"/>
      <c r="NJ12" s="119"/>
      <c r="NK12" s="117" t="s">
        <v>1276</v>
      </c>
      <c r="NL12" s="118"/>
      <c r="NM12" s="119"/>
      <c r="NN12" s="117" t="s">
        <v>1279</v>
      </c>
      <c r="NO12" s="118"/>
      <c r="NP12" s="119"/>
      <c r="NQ12" s="117" t="s">
        <v>1282</v>
      </c>
      <c r="NR12" s="118"/>
      <c r="NS12" s="119"/>
    </row>
    <row r="13" spans="1:383" ht="96.75" thickBot="1" x14ac:dyDescent="0.3">
      <c r="A13" s="75"/>
      <c r="B13" s="75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 x14ac:dyDescent="0.25">
      <c r="A39" s="67" t="s">
        <v>789</v>
      </c>
      <c r="B39" s="6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 x14ac:dyDescent="0.25">
      <c r="A40" s="69" t="s">
        <v>3244</v>
      </c>
      <c r="B40" s="70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 x14ac:dyDescent="0.25">
      <c r="B42" t="s">
        <v>3215</v>
      </c>
    </row>
    <row r="43" spans="1:383" x14ac:dyDescent="0.25">
      <c r="B43" t="s">
        <v>3216</v>
      </c>
      <c r="C43" t="s">
        <v>3229</v>
      </c>
      <c r="D43">
        <f>(C40+F40+I40+L40+O40+R40+U40+X40+AA40+AD40+AG40+AJ40+AM40+AP40+AS40+AV40+AY40+BB40+BE40+BH40)/20</f>
        <v>0</v>
      </c>
    </row>
    <row r="44" spans="1:383" x14ac:dyDescent="0.25">
      <c r="B44" t="s">
        <v>3217</v>
      </c>
      <c r="C44" t="s">
        <v>3229</v>
      </c>
      <c r="D44">
        <f>(D40+G40+J40+M40+P40+S40+V40+Y40+AB40+AE40+AH40+AK40+AN40+AQ40+AT40+AW40+AZ40+BC40+BF40+BI40)/20</f>
        <v>0</v>
      </c>
    </row>
    <row r="45" spans="1:383" x14ac:dyDescent="0.25">
      <c r="B45" t="s">
        <v>3218</v>
      </c>
      <c r="C45" t="s">
        <v>3229</v>
      </c>
      <c r="D45">
        <f>(E40+H40+K40+N40+Q40+T40+W40+Z40+AC40+AF40+AI40+AL40+AO40+AR40+AU40+AX40+BA40+BD40+BG40+BJ40)/20</f>
        <v>0</v>
      </c>
    </row>
    <row r="47" spans="1:383" x14ac:dyDescent="0.25">
      <c r="B47" t="s">
        <v>3216</v>
      </c>
      <c r="C47" t="s">
        <v>3230</v>
      </c>
      <c r="D47">
        <f>(BK40+BN40+BQ40+BT40+BW40+BZ40+CC40+CF40+CI40+CL40+CO40+CR40+CU40+CX40+DA40+DD40+DG40+DJ40+DM40+DP40+DS40+DV40+DY40+EB40+EE40+EH40+EK40+EN40+EQ40)/29</f>
        <v>0</v>
      </c>
    </row>
    <row r="48" spans="1:383" x14ac:dyDescent="0.25">
      <c r="B48" t="s">
        <v>3217</v>
      </c>
      <c r="C48" t="s">
        <v>3230</v>
      </c>
      <c r="D48">
        <f>(BL40+BO40+BR40+BU40+BX40+CA40+CD40+CG40+CJ40+CM40+CP40+CS40+CV40+CY40+DB40+DE40+DH40+DK40+DN40+DQ40+DT40+DW40+DZ40+EC40+EF40+EI40+EL40+EO40+ER40)/29</f>
        <v>0</v>
      </c>
    </row>
    <row r="49" spans="2:4" x14ac:dyDescent="0.25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0</v>
      </c>
    </row>
    <row r="51" spans="2:4" x14ac:dyDescent="0.25">
      <c r="B51" t="s">
        <v>3216</v>
      </c>
      <c r="C51" t="s">
        <v>3231</v>
      </c>
      <c r="D51">
        <f>(ET40+EW40+EZ40+FC40+FF40+FI40+FL40+FO40+FR40)/9</f>
        <v>0</v>
      </c>
    </row>
    <row r="52" spans="2:4" x14ac:dyDescent="0.25">
      <c r="B52" t="s">
        <v>3217</v>
      </c>
      <c r="C52" t="s">
        <v>3231</v>
      </c>
      <c r="D52">
        <f>(EU40+EX40+FA40+FD40+FG40+FJ40+FM40+FP40+FS40)/9</f>
        <v>0</v>
      </c>
    </row>
    <row r="53" spans="2:4" x14ac:dyDescent="0.25">
      <c r="B53" t="s">
        <v>3218</v>
      </c>
      <c r="C53" t="s">
        <v>3231</v>
      </c>
      <c r="D53">
        <f>(EV40+EY40+FB40+FE40+FH40+FK40+FN40+FQ40+FT40)/9</f>
        <v>0</v>
      </c>
    </row>
    <row r="55" spans="2:4" x14ac:dyDescent="0.25">
      <c r="B55" t="s">
        <v>3216</v>
      </c>
      <c r="C55" t="s">
        <v>3232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 x14ac:dyDescent="0.25">
      <c r="B56" t="s">
        <v>3217</v>
      </c>
      <c r="C56" t="s">
        <v>3232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 x14ac:dyDescent="0.25">
      <c r="B57" t="s">
        <v>3218</v>
      </c>
      <c r="C57" t="s">
        <v>3232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 x14ac:dyDescent="0.25">
      <c r="B59" t="s">
        <v>3216</v>
      </c>
      <c r="C59" t="s">
        <v>3233</v>
      </c>
      <c r="D59">
        <f>(LI40+LL40+LO40+LR40+LU40+LX40+MA40+MD40+MG40+MJ40+MM40+MP40+MS40+MV40+MY40+NB40+NE40+NH40+NK40+NN40+NQ40)/21</f>
        <v>0</v>
      </c>
    </row>
    <row r="60" spans="2:4" x14ac:dyDescent="0.25">
      <c r="B60" t="s">
        <v>3217</v>
      </c>
      <c r="C60" t="s">
        <v>3233</v>
      </c>
      <c r="D60">
        <f>(LJ40+LM40+LP40+LS40+LV40+LY40+MB40+ME40+MH40+MK40+MN40+MQ40+MT40+MW40+MZ40+NC40+NF40+NI40+NL40+NO40+NR40)/21</f>
        <v>0</v>
      </c>
    </row>
    <row r="61" spans="2:4" x14ac:dyDescent="0.25">
      <c r="B61" t="s">
        <v>3218</v>
      </c>
      <c r="C61" t="s">
        <v>3233</v>
      </c>
      <c r="D61">
        <f>(LK40+LN40+LQ40+LT40+LW40+LZ40+MC40+MF40+MI40+ML40+MO40+MR40+MU40+MX40+NA40+ND40+NG40+NJ40+NM40+NP40+NS40)/21</f>
        <v>0</v>
      </c>
    </row>
  </sheetData>
  <mergeCells count="281"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61"/>
  <sheetViews>
    <sheetView topLeftCell="A14" workbookViewId="0">
      <selection activeCell="A40" sqref="A40:B40"/>
    </sheetView>
  </sheetViews>
  <sheetFormatPr defaultRowHeight="15" x14ac:dyDescent="0.25"/>
  <cols>
    <col min="2" max="2" width="32.140625" customWidth="1"/>
    <col min="164" max="164" width="9.140625" customWidth="1"/>
  </cols>
  <sheetData>
    <row r="1" spans="1:593" ht="15.75" x14ac:dyDescent="0.25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105" t="s">
        <v>3242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75" t="s">
        <v>0</v>
      </c>
      <c r="B4" s="75" t="s">
        <v>1</v>
      </c>
      <c r="C4" s="123" t="s">
        <v>87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79" t="s">
        <v>2</v>
      </c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1"/>
      <c r="EH4" s="79" t="s">
        <v>2</v>
      </c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1"/>
      <c r="FX4" s="79" t="s">
        <v>2</v>
      </c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7"/>
      <c r="IU4" s="92" t="s">
        <v>181</v>
      </c>
      <c r="IV4" s="92"/>
      <c r="IW4" s="92"/>
      <c r="IX4" s="92"/>
      <c r="IY4" s="92"/>
      <c r="IZ4" s="92"/>
      <c r="JA4" s="92"/>
      <c r="JB4" s="92"/>
      <c r="JC4" s="92"/>
      <c r="JD4" s="92"/>
      <c r="JE4" s="92"/>
      <c r="JF4" s="92"/>
      <c r="JG4" s="92"/>
      <c r="JH4" s="92"/>
      <c r="JI4" s="92"/>
      <c r="JJ4" s="92"/>
      <c r="JK4" s="92"/>
      <c r="JL4" s="92"/>
      <c r="JM4" s="92"/>
      <c r="JN4" s="92"/>
      <c r="JO4" s="92"/>
      <c r="JP4" s="92"/>
      <c r="JQ4" s="92"/>
      <c r="JR4" s="92"/>
      <c r="JS4" s="92"/>
      <c r="JT4" s="92"/>
      <c r="JU4" s="92"/>
      <c r="JV4" s="92"/>
      <c r="JW4" s="92"/>
      <c r="JX4" s="92"/>
      <c r="JY4" s="92"/>
      <c r="JZ4" s="92"/>
      <c r="KA4" s="92"/>
      <c r="KB4" s="92"/>
      <c r="KC4" s="92"/>
      <c r="KD4" s="92"/>
      <c r="KE4" s="92"/>
      <c r="KF4" s="92"/>
      <c r="KG4" s="92"/>
      <c r="KH4" s="109" t="s">
        <v>244</v>
      </c>
      <c r="KI4" s="92"/>
      <c r="KJ4" s="92"/>
      <c r="KK4" s="92"/>
      <c r="KL4" s="92"/>
      <c r="KM4" s="92"/>
      <c r="KN4" s="92"/>
      <c r="KO4" s="92"/>
      <c r="KP4" s="92"/>
      <c r="KQ4" s="92"/>
      <c r="KR4" s="92"/>
      <c r="KS4" s="92"/>
      <c r="KT4" s="92"/>
      <c r="KU4" s="92"/>
      <c r="KV4" s="92"/>
      <c r="KW4" s="92"/>
      <c r="KX4" s="92"/>
      <c r="KY4" s="92"/>
      <c r="KZ4" s="92"/>
      <c r="LA4" s="92"/>
      <c r="LB4" s="92"/>
      <c r="LC4" s="92"/>
      <c r="LD4" s="92"/>
      <c r="LE4" s="92"/>
      <c r="LF4" s="92"/>
      <c r="LG4" s="92"/>
      <c r="LH4" s="92"/>
      <c r="LI4" s="92"/>
      <c r="LJ4" s="92"/>
      <c r="LK4" s="92"/>
      <c r="LL4" s="92"/>
      <c r="LM4" s="92"/>
      <c r="LN4" s="92"/>
      <c r="LO4" s="127" t="s">
        <v>244</v>
      </c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27"/>
      <c r="MN4" s="127"/>
      <c r="MO4" s="127"/>
      <c r="MP4" s="127"/>
      <c r="MQ4" s="127"/>
      <c r="MR4" s="127"/>
      <c r="MS4" s="127"/>
      <c r="MT4" s="127"/>
      <c r="MU4" s="127"/>
      <c r="MV4" s="103" t="s">
        <v>244</v>
      </c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3"/>
      <c r="NK4" s="103"/>
      <c r="NL4" s="103"/>
      <c r="NM4" s="103"/>
      <c r="NN4" s="103"/>
      <c r="NO4" s="103"/>
      <c r="NP4" s="103"/>
      <c r="NQ4" s="103"/>
      <c r="NR4" s="103"/>
      <c r="NS4" s="103"/>
      <c r="NT4" s="103"/>
      <c r="NU4" s="103"/>
      <c r="NV4" s="103"/>
      <c r="NW4" s="103"/>
      <c r="NX4" s="103"/>
      <c r="NY4" s="104"/>
      <c r="NZ4" s="102" t="s">
        <v>244</v>
      </c>
      <c r="OA4" s="103"/>
      <c r="OB4" s="103"/>
      <c r="OC4" s="103"/>
      <c r="OD4" s="103"/>
      <c r="OE4" s="103"/>
      <c r="OF4" s="103"/>
      <c r="OG4" s="103"/>
      <c r="OH4" s="103"/>
      <c r="OI4" s="103"/>
      <c r="OJ4" s="103"/>
      <c r="OK4" s="103"/>
      <c r="OL4" s="103"/>
      <c r="OM4" s="103"/>
      <c r="ON4" s="103"/>
      <c r="OO4" s="103"/>
      <c r="OP4" s="103"/>
      <c r="OQ4" s="103"/>
      <c r="OR4" s="103"/>
      <c r="OS4" s="103"/>
      <c r="OT4" s="103"/>
      <c r="OU4" s="103"/>
      <c r="OV4" s="103"/>
      <c r="OW4" s="103"/>
      <c r="OX4" s="103"/>
      <c r="OY4" s="103"/>
      <c r="OZ4" s="103"/>
      <c r="PA4" s="103"/>
      <c r="PB4" s="103"/>
      <c r="PC4" s="103"/>
      <c r="PD4" s="103"/>
      <c r="PE4" s="103"/>
      <c r="PF4" s="103"/>
      <c r="PG4" s="103"/>
      <c r="PH4" s="103"/>
      <c r="PI4" s="104"/>
      <c r="PJ4" s="79" t="s">
        <v>244</v>
      </c>
      <c r="PK4" s="80"/>
      <c r="PL4" s="80"/>
      <c r="PM4" s="80"/>
      <c r="PN4" s="80"/>
      <c r="PO4" s="80"/>
      <c r="PP4" s="80"/>
      <c r="PQ4" s="80"/>
      <c r="PR4" s="80"/>
      <c r="PS4" s="80"/>
      <c r="PT4" s="80"/>
      <c r="PU4" s="80"/>
      <c r="PV4" s="80"/>
      <c r="PW4" s="80"/>
      <c r="PX4" s="80"/>
      <c r="PY4" s="80"/>
      <c r="PZ4" s="80"/>
      <c r="QA4" s="80"/>
      <c r="QB4" s="80"/>
      <c r="QC4" s="80"/>
      <c r="QD4" s="80"/>
      <c r="QE4" s="80"/>
      <c r="QF4" s="80"/>
      <c r="QG4" s="80"/>
      <c r="QH4" s="80"/>
      <c r="QI4" s="80"/>
      <c r="QJ4" s="80"/>
      <c r="QK4" s="80"/>
      <c r="QL4" s="80"/>
      <c r="QM4" s="80"/>
      <c r="QN4" s="80"/>
      <c r="QO4" s="80"/>
      <c r="QP4" s="80"/>
      <c r="QQ4" s="80"/>
      <c r="QR4" s="80"/>
      <c r="QS4" s="80"/>
      <c r="QT4" s="80"/>
      <c r="QU4" s="80"/>
      <c r="QV4" s="80"/>
      <c r="QW4" s="80"/>
      <c r="QX4" s="80"/>
      <c r="QY4" s="80"/>
      <c r="QZ4" s="80"/>
      <c r="RA4" s="80"/>
      <c r="RB4" s="80"/>
      <c r="RC4" s="80"/>
      <c r="RD4" s="80"/>
      <c r="RE4" s="80"/>
      <c r="RF4" s="80"/>
      <c r="RG4" s="80"/>
      <c r="RH4" s="81"/>
      <c r="RI4" s="87" t="s">
        <v>291</v>
      </c>
      <c r="RJ4" s="106"/>
      <c r="RK4" s="106"/>
      <c r="RL4" s="106"/>
      <c r="RM4" s="106"/>
      <c r="RN4" s="106"/>
      <c r="RO4" s="106"/>
      <c r="RP4" s="106"/>
      <c r="RQ4" s="106"/>
      <c r="RR4" s="106"/>
      <c r="RS4" s="106"/>
      <c r="RT4" s="106"/>
      <c r="RU4" s="106"/>
      <c r="RV4" s="106"/>
      <c r="RW4" s="106"/>
      <c r="RX4" s="106"/>
      <c r="RY4" s="106"/>
      <c r="RZ4" s="106"/>
      <c r="SA4" s="106"/>
      <c r="SB4" s="106"/>
      <c r="SC4" s="106"/>
      <c r="SD4" s="106"/>
      <c r="SE4" s="106"/>
      <c r="SF4" s="106"/>
      <c r="SG4" s="106"/>
      <c r="SH4" s="106"/>
      <c r="SI4" s="106"/>
      <c r="SJ4" s="106"/>
      <c r="SK4" s="106"/>
      <c r="SL4" s="106"/>
      <c r="SM4" s="106"/>
      <c r="SN4" s="106"/>
      <c r="SO4" s="106"/>
      <c r="SP4" s="106"/>
      <c r="SQ4" s="106"/>
      <c r="SR4" s="106"/>
      <c r="SS4" s="106"/>
      <c r="ST4" s="106"/>
      <c r="SU4" s="106"/>
      <c r="SV4" s="106"/>
      <c r="SW4" s="106"/>
      <c r="SX4" s="106"/>
      <c r="SY4" s="106"/>
      <c r="SZ4" s="106"/>
      <c r="TA4" s="106"/>
      <c r="TB4" s="106"/>
      <c r="TC4" s="106"/>
      <c r="TD4" s="106"/>
      <c r="TE4" s="106"/>
      <c r="TF4" s="106"/>
      <c r="TG4" s="106"/>
      <c r="TH4" s="106"/>
      <c r="TI4" s="106"/>
      <c r="TJ4" s="106"/>
      <c r="TK4" s="106"/>
      <c r="TL4" s="106"/>
      <c r="TM4" s="106"/>
      <c r="TN4" s="106"/>
      <c r="TO4" s="106"/>
      <c r="TP4" s="106"/>
      <c r="TQ4" s="106"/>
      <c r="TR4" s="106"/>
      <c r="TS4" s="106"/>
      <c r="TT4" s="106"/>
      <c r="TU4" s="106"/>
      <c r="TV4" s="106"/>
      <c r="TW4" s="106"/>
      <c r="TX4" s="106"/>
      <c r="TY4" s="106"/>
      <c r="TZ4" s="106"/>
      <c r="UA4" s="106"/>
      <c r="UB4" s="106"/>
      <c r="UC4" s="106"/>
      <c r="UD4" s="106"/>
      <c r="UE4" s="106"/>
      <c r="UF4" s="106"/>
      <c r="UG4" s="106"/>
      <c r="UH4" s="106"/>
      <c r="UI4" s="106"/>
      <c r="UJ4" s="106"/>
      <c r="UK4" s="106"/>
      <c r="UL4" s="106"/>
      <c r="UM4" s="106"/>
      <c r="UN4" s="106"/>
      <c r="UO4" s="106"/>
      <c r="UP4" s="106"/>
      <c r="UQ4" s="106"/>
      <c r="UR4" s="106"/>
      <c r="US4" s="106"/>
      <c r="UT4" s="106"/>
      <c r="UU4" s="106"/>
      <c r="UV4" s="106"/>
      <c r="UW4" s="106"/>
      <c r="UX4" s="106"/>
      <c r="UY4" s="106"/>
      <c r="UZ4" s="106"/>
      <c r="VA4" s="106"/>
      <c r="VB4" s="106"/>
      <c r="VC4" s="106"/>
      <c r="VD4" s="106"/>
      <c r="VE4" s="106"/>
      <c r="VF4" s="106"/>
      <c r="VG4" s="106"/>
      <c r="VH4" s="106"/>
      <c r="VI4" s="106"/>
      <c r="VJ4" s="106"/>
      <c r="VK4" s="106"/>
      <c r="VL4" s="106"/>
      <c r="VM4" s="106"/>
      <c r="VN4" s="106"/>
      <c r="VO4" s="106"/>
      <c r="VP4" s="106"/>
      <c r="VQ4" s="106"/>
      <c r="VR4" s="106"/>
      <c r="VS4" s="106"/>
      <c r="VT4" s="106"/>
      <c r="VU4" s="107"/>
    </row>
    <row r="5" spans="1:593" ht="13.5" customHeight="1" x14ac:dyDescent="0.25">
      <c r="A5" s="75"/>
      <c r="B5" s="75"/>
      <c r="C5" s="65" t="s">
        <v>88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89" t="s">
        <v>86</v>
      </c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3"/>
      <c r="EH5" s="96" t="s">
        <v>3</v>
      </c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8"/>
      <c r="FX5" s="96" t="s">
        <v>899</v>
      </c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  <c r="IR5" s="106"/>
      <c r="IS5" s="106"/>
      <c r="IT5" s="107"/>
      <c r="IU5" s="65" t="s">
        <v>909</v>
      </c>
      <c r="IV5" s="65"/>
      <c r="IW5" s="65"/>
      <c r="IX5" s="65"/>
      <c r="IY5" s="65"/>
      <c r="IZ5" s="65"/>
      <c r="JA5" s="65"/>
      <c r="JB5" s="65"/>
      <c r="JC5" s="65"/>
      <c r="JD5" s="65"/>
      <c r="JE5" s="65"/>
      <c r="JF5" s="65"/>
      <c r="JG5" s="65"/>
      <c r="JH5" s="65"/>
      <c r="JI5" s="65"/>
      <c r="JJ5" s="65"/>
      <c r="JK5" s="65"/>
      <c r="JL5" s="65"/>
      <c r="JM5" s="65"/>
      <c r="JN5" s="65"/>
      <c r="JO5" s="65"/>
      <c r="JP5" s="65"/>
      <c r="JQ5" s="65"/>
      <c r="JR5" s="65"/>
      <c r="JS5" s="65"/>
      <c r="JT5" s="65"/>
      <c r="JU5" s="65"/>
      <c r="JV5" s="65"/>
      <c r="JW5" s="65"/>
      <c r="JX5" s="65"/>
      <c r="JY5" s="65"/>
      <c r="JZ5" s="65"/>
      <c r="KA5" s="65"/>
      <c r="KB5" s="65"/>
      <c r="KC5" s="65"/>
      <c r="KD5" s="65"/>
      <c r="KE5" s="65"/>
      <c r="KF5" s="65"/>
      <c r="KG5" s="65"/>
      <c r="KH5" s="113" t="s">
        <v>387</v>
      </c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5"/>
      <c r="KZ5" s="65"/>
      <c r="LA5" s="65"/>
      <c r="LB5" s="65"/>
      <c r="LC5" s="65"/>
      <c r="LD5" s="65"/>
      <c r="LE5" s="65"/>
      <c r="LF5" s="65"/>
      <c r="LG5" s="65"/>
      <c r="LH5" s="65"/>
      <c r="LI5" s="65"/>
      <c r="LJ5" s="65"/>
      <c r="LK5" s="65"/>
      <c r="LL5" s="65"/>
      <c r="LM5" s="65"/>
      <c r="LN5" s="65"/>
      <c r="LO5" s="99" t="s">
        <v>245</v>
      </c>
      <c r="LP5" s="100"/>
      <c r="LQ5" s="100"/>
      <c r="LR5" s="100"/>
      <c r="LS5" s="100"/>
      <c r="LT5" s="100"/>
      <c r="LU5" s="100"/>
      <c r="LV5" s="100"/>
      <c r="LW5" s="100"/>
      <c r="LX5" s="100"/>
      <c r="LY5" s="100"/>
      <c r="LZ5" s="100"/>
      <c r="MA5" s="100"/>
      <c r="MB5" s="100"/>
      <c r="MC5" s="100"/>
      <c r="MD5" s="100"/>
      <c r="ME5" s="100"/>
      <c r="MF5" s="100"/>
      <c r="MG5" s="100"/>
      <c r="MH5" s="100"/>
      <c r="MI5" s="100"/>
      <c r="MJ5" s="100"/>
      <c r="MK5" s="100"/>
      <c r="ML5" s="100"/>
      <c r="MM5" s="100"/>
      <c r="MN5" s="100"/>
      <c r="MO5" s="100"/>
      <c r="MP5" s="100"/>
      <c r="MQ5" s="100"/>
      <c r="MR5" s="100"/>
      <c r="MS5" s="100"/>
      <c r="MT5" s="100"/>
      <c r="MU5" s="101"/>
      <c r="MV5" s="125" t="s">
        <v>426</v>
      </c>
      <c r="MW5" s="125"/>
      <c r="MX5" s="125"/>
      <c r="MY5" s="125"/>
      <c r="MZ5" s="125"/>
      <c r="NA5" s="125"/>
      <c r="NB5" s="125"/>
      <c r="NC5" s="125"/>
      <c r="ND5" s="125"/>
      <c r="NE5" s="125"/>
      <c r="NF5" s="125"/>
      <c r="NG5" s="125"/>
      <c r="NH5" s="125"/>
      <c r="NI5" s="125"/>
      <c r="NJ5" s="125"/>
      <c r="NK5" s="125"/>
      <c r="NL5" s="125"/>
      <c r="NM5" s="125"/>
      <c r="NN5" s="125"/>
      <c r="NO5" s="125"/>
      <c r="NP5" s="125"/>
      <c r="NQ5" s="125"/>
      <c r="NR5" s="125"/>
      <c r="NS5" s="125"/>
      <c r="NT5" s="125"/>
      <c r="NU5" s="125"/>
      <c r="NV5" s="125"/>
      <c r="NW5" s="125"/>
      <c r="NX5" s="125"/>
      <c r="NY5" s="125"/>
      <c r="NZ5" s="147" t="s">
        <v>438</v>
      </c>
      <c r="OA5" s="148"/>
      <c r="OB5" s="148"/>
      <c r="OC5" s="148"/>
      <c r="OD5" s="148"/>
      <c r="OE5" s="148"/>
      <c r="OF5" s="148"/>
      <c r="OG5" s="148"/>
      <c r="OH5" s="148"/>
      <c r="OI5" s="148"/>
      <c r="OJ5" s="148"/>
      <c r="OK5" s="148"/>
      <c r="OL5" s="148"/>
      <c r="OM5" s="148"/>
      <c r="ON5" s="148"/>
      <c r="OO5" s="148"/>
      <c r="OP5" s="148"/>
      <c r="OQ5" s="148"/>
      <c r="OR5" s="148"/>
      <c r="OS5" s="148"/>
      <c r="OT5" s="148"/>
      <c r="OU5" s="148"/>
      <c r="OV5" s="148"/>
      <c r="OW5" s="148"/>
      <c r="OX5" s="148"/>
      <c r="OY5" s="148"/>
      <c r="OZ5" s="148"/>
      <c r="PA5" s="148"/>
      <c r="PB5" s="148"/>
      <c r="PC5" s="148"/>
      <c r="PD5" s="148"/>
      <c r="PE5" s="148"/>
      <c r="PF5" s="148"/>
      <c r="PG5" s="148"/>
      <c r="PH5" s="148"/>
      <c r="PI5" s="149"/>
      <c r="PJ5" s="99" t="s">
        <v>246</v>
      </c>
      <c r="PK5" s="100"/>
      <c r="PL5" s="100"/>
      <c r="PM5" s="100"/>
      <c r="PN5" s="100"/>
      <c r="PO5" s="100"/>
      <c r="PP5" s="100"/>
      <c r="PQ5" s="100"/>
      <c r="PR5" s="100"/>
      <c r="PS5" s="100"/>
      <c r="PT5" s="100"/>
      <c r="PU5" s="100"/>
      <c r="PV5" s="100"/>
      <c r="PW5" s="100"/>
      <c r="PX5" s="100"/>
      <c r="PY5" s="100"/>
      <c r="PZ5" s="100"/>
      <c r="QA5" s="100"/>
      <c r="QB5" s="100"/>
      <c r="QC5" s="100"/>
      <c r="QD5" s="100"/>
      <c r="QE5" s="100"/>
      <c r="QF5" s="100"/>
      <c r="QG5" s="100"/>
      <c r="QH5" s="100"/>
      <c r="QI5" s="100"/>
      <c r="QJ5" s="100"/>
      <c r="QK5" s="100"/>
      <c r="QL5" s="100"/>
      <c r="QM5" s="100"/>
      <c r="QN5" s="100"/>
      <c r="QO5" s="100"/>
      <c r="QP5" s="100"/>
      <c r="QQ5" s="100"/>
      <c r="QR5" s="100"/>
      <c r="QS5" s="100"/>
      <c r="QT5" s="100"/>
      <c r="QU5" s="100"/>
      <c r="QV5" s="100"/>
      <c r="QW5" s="100"/>
      <c r="QX5" s="100"/>
      <c r="QY5" s="100"/>
      <c r="QZ5" s="100"/>
      <c r="RA5" s="100"/>
      <c r="RB5" s="100"/>
      <c r="RC5" s="100"/>
      <c r="RD5" s="100"/>
      <c r="RE5" s="100"/>
      <c r="RF5" s="100"/>
      <c r="RG5" s="100"/>
      <c r="RH5" s="101"/>
      <c r="RI5" s="96" t="s">
        <v>292</v>
      </c>
      <c r="RJ5" s="97"/>
      <c r="RK5" s="97"/>
      <c r="RL5" s="97"/>
      <c r="RM5" s="97"/>
      <c r="RN5" s="97"/>
      <c r="RO5" s="97"/>
      <c r="RP5" s="97"/>
      <c r="RQ5" s="97"/>
      <c r="RR5" s="97"/>
      <c r="RS5" s="97"/>
      <c r="RT5" s="97"/>
      <c r="RU5" s="97"/>
      <c r="RV5" s="97"/>
      <c r="RW5" s="97"/>
      <c r="RX5" s="97"/>
      <c r="RY5" s="97"/>
      <c r="RZ5" s="97"/>
      <c r="SA5" s="97"/>
      <c r="SB5" s="97"/>
      <c r="SC5" s="97"/>
      <c r="SD5" s="97"/>
      <c r="SE5" s="97"/>
      <c r="SF5" s="97"/>
      <c r="SG5" s="97"/>
      <c r="SH5" s="97"/>
      <c r="SI5" s="97"/>
      <c r="SJ5" s="97"/>
      <c r="SK5" s="97"/>
      <c r="SL5" s="97"/>
      <c r="SM5" s="97"/>
      <c r="SN5" s="97"/>
      <c r="SO5" s="97"/>
      <c r="SP5" s="97"/>
      <c r="SQ5" s="97"/>
      <c r="SR5" s="97"/>
      <c r="SS5" s="97"/>
      <c r="ST5" s="97"/>
      <c r="SU5" s="97"/>
      <c r="SV5" s="97"/>
      <c r="SW5" s="97"/>
      <c r="SX5" s="97"/>
      <c r="SY5" s="97"/>
      <c r="SZ5" s="97"/>
      <c r="TA5" s="97"/>
      <c r="TB5" s="97"/>
      <c r="TC5" s="97"/>
      <c r="TD5" s="97"/>
      <c r="TE5" s="97"/>
      <c r="TF5" s="97"/>
      <c r="TG5" s="97"/>
      <c r="TH5" s="97"/>
      <c r="TI5" s="97"/>
      <c r="TJ5" s="97"/>
      <c r="TK5" s="97"/>
      <c r="TL5" s="97"/>
      <c r="TM5" s="97"/>
      <c r="TN5" s="97"/>
      <c r="TO5" s="97"/>
      <c r="TP5" s="97"/>
      <c r="TQ5" s="97"/>
      <c r="TR5" s="97"/>
      <c r="TS5" s="97"/>
      <c r="TT5" s="97"/>
      <c r="TU5" s="97"/>
      <c r="TV5" s="97"/>
      <c r="TW5" s="97"/>
      <c r="TX5" s="97"/>
      <c r="TY5" s="97"/>
      <c r="TZ5" s="97"/>
      <c r="UA5" s="97"/>
      <c r="UB5" s="97"/>
      <c r="UC5" s="97"/>
      <c r="UD5" s="97"/>
      <c r="UE5" s="97"/>
      <c r="UF5" s="97"/>
      <c r="UG5" s="97"/>
      <c r="UH5" s="97"/>
      <c r="UI5" s="97"/>
      <c r="UJ5" s="97"/>
      <c r="UK5" s="97"/>
      <c r="UL5" s="97"/>
      <c r="UM5" s="97"/>
      <c r="UN5" s="97"/>
      <c r="UO5" s="97"/>
      <c r="UP5" s="97"/>
      <c r="UQ5" s="97"/>
      <c r="UR5" s="97"/>
      <c r="US5" s="97"/>
      <c r="UT5" s="97"/>
      <c r="UU5" s="97"/>
      <c r="UV5" s="97"/>
      <c r="UW5" s="97"/>
      <c r="UX5" s="97"/>
      <c r="UY5" s="97"/>
      <c r="UZ5" s="97"/>
      <c r="VA5" s="97"/>
      <c r="VB5" s="97"/>
      <c r="VC5" s="97"/>
      <c r="VD5" s="97"/>
      <c r="VE5" s="97"/>
      <c r="VF5" s="97"/>
      <c r="VG5" s="97"/>
      <c r="VH5" s="97"/>
      <c r="VI5" s="97"/>
      <c r="VJ5" s="97"/>
      <c r="VK5" s="97"/>
      <c r="VL5" s="97"/>
      <c r="VM5" s="97"/>
      <c r="VN5" s="97"/>
      <c r="VO5" s="97"/>
      <c r="VP5" s="97"/>
      <c r="VQ5" s="97"/>
      <c r="VR5" s="97"/>
      <c r="VS5" s="97"/>
      <c r="VT5" s="97"/>
      <c r="VU5" s="98"/>
    </row>
    <row r="6" spans="1:593" ht="15.75" hidden="1" x14ac:dyDescent="0.25">
      <c r="A6" s="75"/>
      <c r="B6" s="7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75"/>
      <c r="B7" s="7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75"/>
      <c r="B8" s="7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75"/>
      <c r="B9" s="7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x14ac:dyDescent="0.25">
      <c r="A10" s="75"/>
      <c r="B10" s="7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75"/>
      <c r="B11" s="75"/>
      <c r="C11" s="63" t="s">
        <v>1287</v>
      </c>
      <c r="D11" s="64" t="s">
        <v>5</v>
      </c>
      <c r="E11" s="64" t="s">
        <v>6</v>
      </c>
      <c r="F11" s="65" t="s">
        <v>1288</v>
      </c>
      <c r="G11" s="65" t="s">
        <v>7</v>
      </c>
      <c r="H11" s="65" t="s">
        <v>8</v>
      </c>
      <c r="I11" s="65" t="s">
        <v>1392</v>
      </c>
      <c r="J11" s="65" t="s">
        <v>9</v>
      </c>
      <c r="K11" s="65" t="s">
        <v>10</v>
      </c>
      <c r="L11" s="64" t="s">
        <v>1289</v>
      </c>
      <c r="M11" s="64" t="s">
        <v>9</v>
      </c>
      <c r="N11" s="64" t="s">
        <v>10</v>
      </c>
      <c r="O11" s="64" t="s">
        <v>1290</v>
      </c>
      <c r="P11" s="64" t="s">
        <v>11</v>
      </c>
      <c r="Q11" s="64" t="s">
        <v>4</v>
      </c>
      <c r="R11" s="64" t="s">
        <v>1291</v>
      </c>
      <c r="S11" s="64" t="s">
        <v>6</v>
      </c>
      <c r="T11" s="64" t="s">
        <v>12</v>
      </c>
      <c r="U11" s="64" t="s">
        <v>1292</v>
      </c>
      <c r="V11" s="64" t="s">
        <v>6</v>
      </c>
      <c r="W11" s="64" t="s">
        <v>12</v>
      </c>
      <c r="X11" s="66" t="s">
        <v>1293</v>
      </c>
      <c r="Y11" s="60" t="s">
        <v>10</v>
      </c>
      <c r="Z11" s="63" t="s">
        <v>13</v>
      </c>
      <c r="AA11" s="64" t="s">
        <v>1294</v>
      </c>
      <c r="AB11" s="64" t="s">
        <v>14</v>
      </c>
      <c r="AC11" s="64" t="s">
        <v>15</v>
      </c>
      <c r="AD11" s="64" t="s">
        <v>1295</v>
      </c>
      <c r="AE11" s="64" t="s">
        <v>4</v>
      </c>
      <c r="AF11" s="64" t="s">
        <v>5</v>
      </c>
      <c r="AG11" s="64" t="s">
        <v>1296</v>
      </c>
      <c r="AH11" s="64" t="s">
        <v>12</v>
      </c>
      <c r="AI11" s="64" t="s">
        <v>7</v>
      </c>
      <c r="AJ11" s="89" t="s">
        <v>1297</v>
      </c>
      <c r="AK11" s="112"/>
      <c r="AL11" s="112"/>
      <c r="AM11" s="89" t="s">
        <v>1393</v>
      </c>
      <c r="AN11" s="112"/>
      <c r="AO11" s="112"/>
      <c r="AP11" s="89" t="s">
        <v>1298</v>
      </c>
      <c r="AQ11" s="112"/>
      <c r="AR11" s="112"/>
      <c r="AS11" s="89" t="s">
        <v>1299</v>
      </c>
      <c r="AT11" s="112"/>
      <c r="AU11" s="112"/>
      <c r="AV11" s="89" t="s">
        <v>1300</v>
      </c>
      <c r="AW11" s="112"/>
      <c r="AX11" s="112"/>
      <c r="AY11" s="89" t="s">
        <v>1301</v>
      </c>
      <c r="AZ11" s="112"/>
      <c r="BA11" s="112"/>
      <c r="BB11" s="89" t="s">
        <v>1302</v>
      </c>
      <c r="BC11" s="112"/>
      <c r="BD11" s="112"/>
      <c r="BE11" s="65" t="s">
        <v>1303</v>
      </c>
      <c r="BF11" s="65"/>
      <c r="BG11" s="65"/>
      <c r="BH11" s="144" t="s">
        <v>1304</v>
      </c>
      <c r="BI11" s="145"/>
      <c r="BJ11" s="146"/>
      <c r="BK11" s="66" t="s">
        <v>1414</v>
      </c>
      <c r="BL11" s="60"/>
      <c r="BM11" s="63"/>
      <c r="BN11" s="66" t="s">
        <v>1415</v>
      </c>
      <c r="BO11" s="60"/>
      <c r="BP11" s="63"/>
      <c r="BQ11" s="66" t="s">
        <v>1416</v>
      </c>
      <c r="BR11" s="60"/>
      <c r="BS11" s="63"/>
      <c r="BT11" s="66" t="s">
        <v>1417</v>
      </c>
      <c r="BU11" s="60"/>
      <c r="BV11" s="63"/>
      <c r="BW11" s="66" t="s">
        <v>1418</v>
      </c>
      <c r="BX11" s="60"/>
      <c r="BY11" s="63"/>
      <c r="BZ11" s="63" t="s">
        <v>1305</v>
      </c>
      <c r="CA11" s="64"/>
      <c r="CB11" s="64"/>
      <c r="CC11" s="66" t="s">
        <v>1306</v>
      </c>
      <c r="CD11" s="60"/>
      <c r="CE11" s="63"/>
      <c r="CF11" s="66" t="s">
        <v>1394</v>
      </c>
      <c r="CG11" s="60"/>
      <c r="CH11" s="63"/>
      <c r="CI11" s="64" t="s">
        <v>1307</v>
      </c>
      <c r="CJ11" s="64"/>
      <c r="CK11" s="64"/>
      <c r="CL11" s="64" t="s">
        <v>1308</v>
      </c>
      <c r="CM11" s="64"/>
      <c r="CN11" s="64"/>
      <c r="CO11" s="64" t="s">
        <v>1309</v>
      </c>
      <c r="CP11" s="64"/>
      <c r="CQ11" s="64"/>
      <c r="CR11" s="90" t="s">
        <v>1310</v>
      </c>
      <c r="CS11" s="90"/>
      <c r="CT11" s="90"/>
      <c r="CU11" s="64" t="s">
        <v>1311</v>
      </c>
      <c r="CV11" s="64"/>
      <c r="CW11" s="64"/>
      <c r="CX11" s="64" t="s">
        <v>1312</v>
      </c>
      <c r="CY11" s="64"/>
      <c r="CZ11" s="64"/>
      <c r="DA11" s="64" t="s">
        <v>1313</v>
      </c>
      <c r="DB11" s="64"/>
      <c r="DC11" s="64"/>
      <c r="DD11" s="64" t="s">
        <v>1314</v>
      </c>
      <c r="DE11" s="64"/>
      <c r="DF11" s="64"/>
      <c r="DG11" s="64" t="s">
        <v>1315</v>
      </c>
      <c r="DH11" s="64"/>
      <c r="DI11" s="64"/>
      <c r="DJ11" s="90" t="s">
        <v>1395</v>
      </c>
      <c r="DK11" s="90"/>
      <c r="DL11" s="90"/>
      <c r="DM11" s="90" t="s">
        <v>1316</v>
      </c>
      <c r="DN11" s="90"/>
      <c r="DO11" s="134"/>
      <c r="DP11" s="65" t="s">
        <v>1317</v>
      </c>
      <c r="DQ11" s="65"/>
      <c r="DR11" s="65"/>
      <c r="DS11" s="65" t="s">
        <v>1318</v>
      </c>
      <c r="DT11" s="65"/>
      <c r="DU11" s="65"/>
      <c r="DV11" s="85" t="s">
        <v>1319</v>
      </c>
      <c r="DW11" s="85"/>
      <c r="DX11" s="85"/>
      <c r="DY11" s="65" t="s">
        <v>1320</v>
      </c>
      <c r="DZ11" s="65"/>
      <c r="EA11" s="65"/>
      <c r="EB11" s="65" t="s">
        <v>1321</v>
      </c>
      <c r="EC11" s="65"/>
      <c r="ED11" s="89"/>
      <c r="EE11" s="65" t="s">
        <v>1322</v>
      </c>
      <c r="EF11" s="65"/>
      <c r="EG11" s="65"/>
      <c r="EH11" s="65" t="s">
        <v>1323</v>
      </c>
      <c r="EI11" s="65"/>
      <c r="EJ11" s="65"/>
      <c r="EK11" s="65" t="s">
        <v>1324</v>
      </c>
      <c r="EL11" s="65"/>
      <c r="EM11" s="65"/>
      <c r="EN11" s="65" t="s">
        <v>1396</v>
      </c>
      <c r="EO11" s="65"/>
      <c r="EP11" s="65"/>
      <c r="EQ11" s="65" t="s">
        <v>1325</v>
      </c>
      <c r="ER11" s="65"/>
      <c r="ES11" s="65"/>
      <c r="ET11" s="65" t="s">
        <v>1326</v>
      </c>
      <c r="EU11" s="65"/>
      <c r="EV11" s="65"/>
      <c r="EW11" s="65" t="s">
        <v>1327</v>
      </c>
      <c r="EX11" s="65"/>
      <c r="EY11" s="65"/>
      <c r="EZ11" s="65" t="s">
        <v>1328</v>
      </c>
      <c r="FA11" s="65"/>
      <c r="FB11" s="65"/>
      <c r="FC11" s="65" t="s">
        <v>1329</v>
      </c>
      <c r="FD11" s="65"/>
      <c r="FE11" s="65"/>
      <c r="FF11" s="65" t="s">
        <v>1330</v>
      </c>
      <c r="FG11" s="65"/>
      <c r="FH11" s="89"/>
      <c r="FI11" s="96" t="s">
        <v>1419</v>
      </c>
      <c r="FJ11" s="97"/>
      <c r="FK11" s="98"/>
      <c r="FL11" s="96" t="s">
        <v>1420</v>
      </c>
      <c r="FM11" s="97"/>
      <c r="FN11" s="98"/>
      <c r="FO11" s="96" t="s">
        <v>1421</v>
      </c>
      <c r="FP11" s="97"/>
      <c r="FQ11" s="98"/>
      <c r="FR11" s="96" t="s">
        <v>1422</v>
      </c>
      <c r="FS11" s="97"/>
      <c r="FT11" s="98"/>
      <c r="FU11" s="96" t="s">
        <v>1423</v>
      </c>
      <c r="FV11" s="97"/>
      <c r="FW11" s="98"/>
      <c r="FX11" s="96" t="s">
        <v>1424</v>
      </c>
      <c r="FY11" s="97"/>
      <c r="FZ11" s="98"/>
      <c r="GA11" s="96" t="s">
        <v>1425</v>
      </c>
      <c r="GB11" s="97"/>
      <c r="GC11" s="98"/>
      <c r="GD11" s="96" t="s">
        <v>1426</v>
      </c>
      <c r="GE11" s="97"/>
      <c r="GF11" s="98"/>
      <c r="GG11" s="96" t="s">
        <v>1427</v>
      </c>
      <c r="GH11" s="97"/>
      <c r="GI11" s="98"/>
      <c r="GJ11" s="96" t="s">
        <v>1428</v>
      </c>
      <c r="GK11" s="97"/>
      <c r="GL11" s="98"/>
      <c r="GM11" s="96" t="s">
        <v>1429</v>
      </c>
      <c r="GN11" s="97"/>
      <c r="GO11" s="98"/>
      <c r="GP11" s="96" t="s">
        <v>1430</v>
      </c>
      <c r="GQ11" s="97"/>
      <c r="GR11" s="98"/>
      <c r="GS11" s="96" t="s">
        <v>1431</v>
      </c>
      <c r="GT11" s="97"/>
      <c r="GU11" s="98"/>
      <c r="GV11" s="96" t="s">
        <v>1432</v>
      </c>
      <c r="GW11" s="97"/>
      <c r="GX11" s="98"/>
      <c r="GY11" s="96" t="s">
        <v>1433</v>
      </c>
      <c r="GZ11" s="97"/>
      <c r="HA11" s="98"/>
      <c r="HB11" s="96" t="s">
        <v>1434</v>
      </c>
      <c r="HC11" s="97"/>
      <c r="HD11" s="98"/>
      <c r="HE11" s="96" t="s">
        <v>1435</v>
      </c>
      <c r="HF11" s="97"/>
      <c r="HG11" s="98"/>
      <c r="HH11" s="96" t="s">
        <v>1436</v>
      </c>
      <c r="HI11" s="97"/>
      <c r="HJ11" s="98"/>
      <c r="HK11" s="96" t="s">
        <v>1437</v>
      </c>
      <c r="HL11" s="97"/>
      <c r="HM11" s="98"/>
      <c r="HN11" s="96" t="s">
        <v>1438</v>
      </c>
      <c r="HO11" s="97"/>
      <c r="HP11" s="98"/>
      <c r="HQ11" s="96" t="s">
        <v>1439</v>
      </c>
      <c r="HR11" s="97"/>
      <c r="HS11" s="98"/>
      <c r="HT11" s="96" t="s">
        <v>1440</v>
      </c>
      <c r="HU11" s="97"/>
      <c r="HV11" s="98"/>
      <c r="HW11" s="96" t="s">
        <v>1441</v>
      </c>
      <c r="HX11" s="97"/>
      <c r="HY11" s="98"/>
      <c r="HZ11" s="96" t="s">
        <v>1442</v>
      </c>
      <c r="IA11" s="97"/>
      <c r="IB11" s="98"/>
      <c r="IC11" s="96" t="s">
        <v>1443</v>
      </c>
      <c r="ID11" s="97"/>
      <c r="IE11" s="98"/>
      <c r="IF11" s="96" t="s">
        <v>1444</v>
      </c>
      <c r="IG11" s="97"/>
      <c r="IH11" s="98"/>
      <c r="II11" s="96" t="s">
        <v>1445</v>
      </c>
      <c r="IJ11" s="97"/>
      <c r="IK11" s="98"/>
      <c r="IL11" s="96" t="s">
        <v>1446</v>
      </c>
      <c r="IM11" s="97"/>
      <c r="IN11" s="98"/>
      <c r="IO11" s="96" t="s">
        <v>1447</v>
      </c>
      <c r="IP11" s="97"/>
      <c r="IQ11" s="98"/>
      <c r="IR11" s="96" t="s">
        <v>1448</v>
      </c>
      <c r="IS11" s="97"/>
      <c r="IT11" s="98"/>
      <c r="IU11" s="85" t="s">
        <v>1331</v>
      </c>
      <c r="IV11" s="85"/>
      <c r="IW11" s="85"/>
      <c r="IX11" s="85" t="s">
        <v>1332</v>
      </c>
      <c r="IY11" s="85"/>
      <c r="IZ11" s="85"/>
      <c r="JA11" s="85" t="s">
        <v>1397</v>
      </c>
      <c r="JB11" s="85"/>
      <c r="JC11" s="85"/>
      <c r="JD11" s="85" t="s">
        <v>1333</v>
      </c>
      <c r="JE11" s="85"/>
      <c r="JF11" s="85"/>
      <c r="JG11" s="85" t="s">
        <v>1334</v>
      </c>
      <c r="JH11" s="85"/>
      <c r="JI11" s="85"/>
      <c r="JJ11" s="85" t="s">
        <v>1335</v>
      </c>
      <c r="JK11" s="85"/>
      <c r="JL11" s="85"/>
      <c r="JM11" s="85" t="s">
        <v>1336</v>
      </c>
      <c r="JN11" s="85"/>
      <c r="JO11" s="85"/>
      <c r="JP11" s="85" t="s">
        <v>1337</v>
      </c>
      <c r="JQ11" s="85"/>
      <c r="JR11" s="85"/>
      <c r="JS11" s="85" t="s">
        <v>1338</v>
      </c>
      <c r="JT11" s="85"/>
      <c r="JU11" s="85"/>
      <c r="JV11" s="85" t="s">
        <v>1339</v>
      </c>
      <c r="JW11" s="85"/>
      <c r="JX11" s="85"/>
      <c r="JY11" s="85" t="s">
        <v>1449</v>
      </c>
      <c r="JZ11" s="85"/>
      <c r="KA11" s="85"/>
      <c r="KB11" s="85" t="s">
        <v>1450</v>
      </c>
      <c r="KC11" s="85"/>
      <c r="KD11" s="85"/>
      <c r="KE11" s="85" t="s">
        <v>1451</v>
      </c>
      <c r="KF11" s="85"/>
      <c r="KG11" s="85"/>
      <c r="KH11" s="98" t="s">
        <v>1340</v>
      </c>
      <c r="KI11" s="85"/>
      <c r="KJ11" s="85"/>
      <c r="KK11" s="85" t="s">
        <v>1341</v>
      </c>
      <c r="KL11" s="85"/>
      <c r="KM11" s="85"/>
      <c r="KN11" s="85" t="s">
        <v>1398</v>
      </c>
      <c r="KO11" s="85"/>
      <c r="KP11" s="85"/>
      <c r="KQ11" s="85" t="s">
        <v>1342</v>
      </c>
      <c r="KR11" s="85"/>
      <c r="KS11" s="85"/>
      <c r="KT11" s="85" t="s">
        <v>1343</v>
      </c>
      <c r="KU11" s="85"/>
      <c r="KV11" s="85"/>
      <c r="KW11" s="85" t="s">
        <v>1344</v>
      </c>
      <c r="KX11" s="85"/>
      <c r="KY11" s="85"/>
      <c r="KZ11" s="85" t="s">
        <v>1345</v>
      </c>
      <c r="LA11" s="85"/>
      <c r="LB11" s="85"/>
      <c r="LC11" s="120" t="s">
        <v>1346</v>
      </c>
      <c r="LD11" s="121"/>
      <c r="LE11" s="122"/>
      <c r="LF11" s="120" t="s">
        <v>1347</v>
      </c>
      <c r="LG11" s="121"/>
      <c r="LH11" s="122"/>
      <c r="LI11" s="120" t="s">
        <v>1348</v>
      </c>
      <c r="LJ11" s="121"/>
      <c r="LK11" s="122"/>
      <c r="LL11" s="120" t="s">
        <v>1349</v>
      </c>
      <c r="LM11" s="121"/>
      <c r="LN11" s="122"/>
      <c r="LO11" s="120" t="s">
        <v>1350</v>
      </c>
      <c r="LP11" s="121"/>
      <c r="LQ11" s="122"/>
      <c r="LR11" s="120" t="s">
        <v>1399</v>
      </c>
      <c r="LS11" s="121"/>
      <c r="LT11" s="122"/>
      <c r="LU11" s="120" t="s">
        <v>1351</v>
      </c>
      <c r="LV11" s="121"/>
      <c r="LW11" s="122"/>
      <c r="LX11" s="120" t="s">
        <v>1352</v>
      </c>
      <c r="LY11" s="121"/>
      <c r="LZ11" s="122"/>
      <c r="MA11" s="120" t="s">
        <v>1353</v>
      </c>
      <c r="MB11" s="121"/>
      <c r="MC11" s="122"/>
      <c r="MD11" s="120" t="s">
        <v>1354</v>
      </c>
      <c r="ME11" s="121"/>
      <c r="MF11" s="122"/>
      <c r="MG11" s="120" t="s">
        <v>1355</v>
      </c>
      <c r="MH11" s="121"/>
      <c r="MI11" s="122"/>
      <c r="MJ11" s="120" t="s">
        <v>1356</v>
      </c>
      <c r="MK11" s="121"/>
      <c r="ML11" s="122"/>
      <c r="MM11" s="96" t="s">
        <v>1357</v>
      </c>
      <c r="MN11" s="97"/>
      <c r="MO11" s="98"/>
      <c r="MP11" s="96" t="s">
        <v>1358</v>
      </c>
      <c r="MQ11" s="97"/>
      <c r="MR11" s="98"/>
      <c r="MS11" s="96" t="s">
        <v>1359</v>
      </c>
      <c r="MT11" s="97"/>
      <c r="MU11" s="98"/>
      <c r="MV11" s="120" t="s">
        <v>1400</v>
      </c>
      <c r="MW11" s="121"/>
      <c r="MX11" s="122"/>
      <c r="MY11" s="120" t="s">
        <v>1360</v>
      </c>
      <c r="MZ11" s="121"/>
      <c r="NA11" s="122"/>
      <c r="NB11" s="96" t="s">
        <v>1361</v>
      </c>
      <c r="NC11" s="97"/>
      <c r="ND11" s="98"/>
      <c r="NE11" s="96" t="s">
        <v>1362</v>
      </c>
      <c r="NF11" s="97"/>
      <c r="NG11" s="98"/>
      <c r="NH11" s="96" t="s">
        <v>1363</v>
      </c>
      <c r="NI11" s="97"/>
      <c r="NJ11" s="98"/>
      <c r="NK11" s="98" t="s">
        <v>1364</v>
      </c>
      <c r="NL11" s="85"/>
      <c r="NM11" s="85"/>
      <c r="NN11" s="85" t="s">
        <v>1365</v>
      </c>
      <c r="NO11" s="85"/>
      <c r="NP11" s="85"/>
      <c r="NQ11" s="134" t="s">
        <v>1401</v>
      </c>
      <c r="NR11" s="135"/>
      <c r="NS11" s="136"/>
      <c r="NT11" s="85" t="s">
        <v>1402</v>
      </c>
      <c r="NU11" s="85"/>
      <c r="NV11" s="85"/>
      <c r="NW11" s="85" t="s">
        <v>1403</v>
      </c>
      <c r="NX11" s="85"/>
      <c r="NY11" s="85"/>
      <c r="NZ11" s="85" t="s">
        <v>1404</v>
      </c>
      <c r="OA11" s="85"/>
      <c r="OB11" s="85"/>
      <c r="OC11" s="85" t="s">
        <v>1405</v>
      </c>
      <c r="OD11" s="85"/>
      <c r="OE11" s="85"/>
      <c r="OF11" s="85" t="s">
        <v>1406</v>
      </c>
      <c r="OG11" s="85"/>
      <c r="OH11" s="85"/>
      <c r="OI11" s="85" t="s">
        <v>1407</v>
      </c>
      <c r="OJ11" s="85"/>
      <c r="OK11" s="85"/>
      <c r="OL11" s="120" t="s">
        <v>1408</v>
      </c>
      <c r="OM11" s="121"/>
      <c r="ON11" s="122"/>
      <c r="OO11" s="120" t="s">
        <v>1409</v>
      </c>
      <c r="OP11" s="121"/>
      <c r="OQ11" s="122"/>
      <c r="OR11" s="120" t="s">
        <v>1410</v>
      </c>
      <c r="OS11" s="121"/>
      <c r="OT11" s="121"/>
      <c r="OU11" s="85" t="s">
        <v>1366</v>
      </c>
      <c r="OV11" s="85"/>
      <c r="OW11" s="85"/>
      <c r="OX11" s="120" t="s">
        <v>1367</v>
      </c>
      <c r="OY11" s="121"/>
      <c r="OZ11" s="122"/>
      <c r="PA11" s="120" t="s">
        <v>1368</v>
      </c>
      <c r="PB11" s="121"/>
      <c r="PC11" s="122"/>
      <c r="PD11" s="120" t="s">
        <v>1411</v>
      </c>
      <c r="PE11" s="121"/>
      <c r="PF11" s="122"/>
      <c r="PG11" s="120" t="s">
        <v>1369</v>
      </c>
      <c r="PH11" s="121"/>
      <c r="PI11" s="122"/>
      <c r="PJ11" s="120" t="s">
        <v>1370</v>
      </c>
      <c r="PK11" s="121"/>
      <c r="PL11" s="122"/>
      <c r="PM11" s="120" t="s">
        <v>1371</v>
      </c>
      <c r="PN11" s="121"/>
      <c r="PO11" s="122"/>
      <c r="PP11" s="120" t="s">
        <v>1372</v>
      </c>
      <c r="PQ11" s="121"/>
      <c r="PR11" s="122"/>
      <c r="PS11" s="120" t="s">
        <v>1452</v>
      </c>
      <c r="PT11" s="121"/>
      <c r="PU11" s="121"/>
      <c r="PV11" s="121" t="s">
        <v>1453</v>
      </c>
      <c r="PW11" s="121"/>
      <c r="PX11" s="121"/>
      <c r="PY11" s="121" t="s">
        <v>1454</v>
      </c>
      <c r="PZ11" s="121"/>
      <c r="QA11" s="121"/>
      <c r="QB11" s="121" t="s">
        <v>1455</v>
      </c>
      <c r="QC11" s="121"/>
      <c r="QD11" s="121"/>
      <c r="QE11" s="121" t="s">
        <v>1456</v>
      </c>
      <c r="QF11" s="121"/>
      <c r="QG11" s="121"/>
      <c r="QH11" s="121" t="s">
        <v>1457</v>
      </c>
      <c r="QI11" s="121"/>
      <c r="QJ11" s="121"/>
      <c r="QK11" s="121" t="s">
        <v>1458</v>
      </c>
      <c r="QL11" s="121"/>
      <c r="QM11" s="121"/>
      <c r="QN11" s="121" t="s">
        <v>1459</v>
      </c>
      <c r="QO11" s="121"/>
      <c r="QP11" s="121"/>
      <c r="QQ11" s="121" t="s">
        <v>1460</v>
      </c>
      <c r="QR11" s="121"/>
      <c r="QS11" s="121"/>
      <c r="QT11" s="121" t="s">
        <v>1461</v>
      </c>
      <c r="QU11" s="121"/>
      <c r="QV11" s="121"/>
      <c r="QW11" s="121" t="s">
        <v>1462</v>
      </c>
      <c r="QX11" s="121"/>
      <c r="QY11" s="121"/>
      <c r="QZ11" s="121" t="s">
        <v>1463</v>
      </c>
      <c r="RA11" s="121"/>
      <c r="RB11" s="121"/>
      <c r="RC11" s="121" t="s">
        <v>1464</v>
      </c>
      <c r="RD11" s="121"/>
      <c r="RE11" s="121"/>
      <c r="RF11" s="121" t="s">
        <v>1465</v>
      </c>
      <c r="RG11" s="121"/>
      <c r="RH11" s="122"/>
      <c r="RI11" s="85" t="s">
        <v>1373</v>
      </c>
      <c r="RJ11" s="85"/>
      <c r="RK11" s="85"/>
      <c r="RL11" s="85" t="s">
        <v>1374</v>
      </c>
      <c r="RM11" s="85"/>
      <c r="RN11" s="85"/>
      <c r="RO11" s="85" t="s">
        <v>1412</v>
      </c>
      <c r="RP11" s="85"/>
      <c r="RQ11" s="85"/>
      <c r="RR11" s="85" t="s">
        <v>1375</v>
      </c>
      <c r="RS11" s="85"/>
      <c r="RT11" s="85"/>
      <c r="RU11" s="85" t="s">
        <v>1376</v>
      </c>
      <c r="RV11" s="85"/>
      <c r="RW11" s="85"/>
      <c r="RX11" s="85" t="s">
        <v>1377</v>
      </c>
      <c r="RY11" s="85"/>
      <c r="RZ11" s="85"/>
      <c r="SA11" s="85" t="s">
        <v>1378</v>
      </c>
      <c r="SB11" s="85"/>
      <c r="SC11" s="85"/>
      <c r="SD11" s="85" t="s">
        <v>1379</v>
      </c>
      <c r="SE11" s="85"/>
      <c r="SF11" s="85"/>
      <c r="SG11" s="85" t="s">
        <v>1380</v>
      </c>
      <c r="SH11" s="85"/>
      <c r="SI11" s="85"/>
      <c r="SJ11" s="85" t="s">
        <v>1381</v>
      </c>
      <c r="SK11" s="85"/>
      <c r="SL11" s="85"/>
      <c r="SM11" s="85" t="s">
        <v>1382</v>
      </c>
      <c r="SN11" s="85"/>
      <c r="SO11" s="85"/>
      <c r="SP11" s="85" t="s">
        <v>1383</v>
      </c>
      <c r="SQ11" s="85"/>
      <c r="SR11" s="85"/>
      <c r="SS11" s="85" t="s">
        <v>1413</v>
      </c>
      <c r="ST11" s="85"/>
      <c r="SU11" s="85"/>
      <c r="SV11" s="85" t="s">
        <v>1384</v>
      </c>
      <c r="SW11" s="85"/>
      <c r="SX11" s="85"/>
      <c r="SY11" s="85" t="s">
        <v>1385</v>
      </c>
      <c r="SZ11" s="85"/>
      <c r="TA11" s="85"/>
      <c r="TB11" s="85" t="s">
        <v>1386</v>
      </c>
      <c r="TC11" s="85"/>
      <c r="TD11" s="85"/>
      <c r="TE11" s="85" t="s">
        <v>1387</v>
      </c>
      <c r="TF11" s="85"/>
      <c r="TG11" s="96"/>
      <c r="TH11" s="85" t="s">
        <v>1388</v>
      </c>
      <c r="TI11" s="85"/>
      <c r="TJ11" s="96"/>
      <c r="TK11" s="85" t="s">
        <v>1389</v>
      </c>
      <c r="TL11" s="85"/>
      <c r="TM11" s="96"/>
      <c r="TN11" s="85" t="s">
        <v>1390</v>
      </c>
      <c r="TO11" s="85"/>
      <c r="TP11" s="96"/>
      <c r="TQ11" s="96" t="s">
        <v>1391</v>
      </c>
      <c r="TR11" s="106"/>
      <c r="TS11" s="106"/>
      <c r="TT11" s="96" t="s">
        <v>1466</v>
      </c>
      <c r="TU11" s="97"/>
      <c r="TV11" s="98"/>
      <c r="TW11" s="96" t="s">
        <v>1467</v>
      </c>
      <c r="TX11" s="97"/>
      <c r="TY11" s="98"/>
      <c r="TZ11" s="96" t="s">
        <v>1468</v>
      </c>
      <c r="UA11" s="97"/>
      <c r="UB11" s="98"/>
      <c r="UC11" s="96" t="s">
        <v>1469</v>
      </c>
      <c r="UD11" s="97"/>
      <c r="UE11" s="98"/>
      <c r="UF11" s="96" t="s">
        <v>1470</v>
      </c>
      <c r="UG11" s="97"/>
      <c r="UH11" s="98"/>
      <c r="UI11" s="96" t="s">
        <v>1471</v>
      </c>
      <c r="UJ11" s="97"/>
      <c r="UK11" s="98"/>
      <c r="UL11" s="96" t="s">
        <v>1472</v>
      </c>
      <c r="UM11" s="97"/>
      <c r="UN11" s="98"/>
      <c r="UO11" s="96" t="s">
        <v>1473</v>
      </c>
      <c r="UP11" s="97"/>
      <c r="UQ11" s="98"/>
      <c r="UR11" s="96" t="s">
        <v>1474</v>
      </c>
      <c r="US11" s="97"/>
      <c r="UT11" s="98"/>
      <c r="UU11" s="96" t="s">
        <v>1475</v>
      </c>
      <c r="UV11" s="97"/>
      <c r="UW11" s="98"/>
      <c r="UX11" s="96" t="s">
        <v>1476</v>
      </c>
      <c r="UY11" s="97"/>
      <c r="UZ11" s="98"/>
      <c r="VA11" s="96" t="s">
        <v>1477</v>
      </c>
      <c r="VB11" s="97"/>
      <c r="VC11" s="98"/>
      <c r="VD11" s="96" t="s">
        <v>1478</v>
      </c>
      <c r="VE11" s="97"/>
      <c r="VF11" s="98"/>
      <c r="VG11" s="96" t="s">
        <v>1479</v>
      </c>
      <c r="VH11" s="97"/>
      <c r="VI11" s="98"/>
      <c r="VJ11" s="96" t="s">
        <v>1480</v>
      </c>
      <c r="VK11" s="97"/>
      <c r="VL11" s="98"/>
      <c r="VM11" s="96" t="s">
        <v>1481</v>
      </c>
      <c r="VN11" s="97"/>
      <c r="VO11" s="98"/>
      <c r="VP11" s="96" t="s">
        <v>1482</v>
      </c>
      <c r="VQ11" s="97"/>
      <c r="VR11" s="98"/>
      <c r="VS11" s="96" t="s">
        <v>1483</v>
      </c>
      <c r="VT11" s="97"/>
      <c r="VU11" s="98"/>
    </row>
    <row r="12" spans="1:593" ht="109.15" customHeight="1" thickBot="1" x14ac:dyDescent="0.3">
      <c r="A12" s="75"/>
      <c r="B12" s="75"/>
      <c r="C12" s="83" t="s">
        <v>1695</v>
      </c>
      <c r="D12" s="84"/>
      <c r="E12" s="91"/>
      <c r="F12" s="83" t="s">
        <v>1696</v>
      </c>
      <c r="G12" s="84"/>
      <c r="H12" s="91"/>
      <c r="I12" s="137" t="s">
        <v>1697</v>
      </c>
      <c r="J12" s="138"/>
      <c r="K12" s="139"/>
      <c r="L12" s="83" t="s">
        <v>1698</v>
      </c>
      <c r="M12" s="84"/>
      <c r="N12" s="91"/>
      <c r="O12" s="83" t="s">
        <v>1699</v>
      </c>
      <c r="P12" s="84"/>
      <c r="Q12" s="91"/>
      <c r="R12" s="83" t="s">
        <v>1700</v>
      </c>
      <c r="S12" s="84"/>
      <c r="T12" s="91"/>
      <c r="U12" s="83" t="s">
        <v>1701</v>
      </c>
      <c r="V12" s="84"/>
      <c r="W12" s="91"/>
      <c r="X12" s="83" t="s">
        <v>1702</v>
      </c>
      <c r="Y12" s="84"/>
      <c r="Z12" s="91"/>
      <c r="AA12" s="83" t="s">
        <v>1703</v>
      </c>
      <c r="AB12" s="84"/>
      <c r="AC12" s="91"/>
      <c r="AD12" s="83" t="s">
        <v>1704</v>
      </c>
      <c r="AE12" s="84"/>
      <c r="AF12" s="91"/>
      <c r="AG12" s="83" t="s">
        <v>1705</v>
      </c>
      <c r="AH12" s="84"/>
      <c r="AI12" s="91"/>
      <c r="AJ12" s="83" t="s">
        <v>1706</v>
      </c>
      <c r="AK12" s="84"/>
      <c r="AL12" s="91"/>
      <c r="AM12" s="83" t="s">
        <v>1707</v>
      </c>
      <c r="AN12" s="84"/>
      <c r="AO12" s="91"/>
      <c r="AP12" s="83" t="s">
        <v>1708</v>
      </c>
      <c r="AQ12" s="84"/>
      <c r="AR12" s="91"/>
      <c r="AS12" s="83" t="s">
        <v>1709</v>
      </c>
      <c r="AT12" s="84"/>
      <c r="AU12" s="91"/>
      <c r="AV12" s="83" t="s">
        <v>1710</v>
      </c>
      <c r="AW12" s="84"/>
      <c r="AX12" s="91"/>
      <c r="AY12" s="83" t="s">
        <v>1711</v>
      </c>
      <c r="AZ12" s="84"/>
      <c r="BA12" s="91"/>
      <c r="BB12" s="83" t="s">
        <v>1712</v>
      </c>
      <c r="BC12" s="84"/>
      <c r="BD12" s="91"/>
      <c r="BE12" s="83" t="s">
        <v>1713</v>
      </c>
      <c r="BF12" s="84"/>
      <c r="BG12" s="91"/>
      <c r="BH12" s="83" t="s">
        <v>1714</v>
      </c>
      <c r="BI12" s="84"/>
      <c r="BJ12" s="91"/>
      <c r="BK12" s="83" t="s">
        <v>1715</v>
      </c>
      <c r="BL12" s="84"/>
      <c r="BM12" s="91"/>
      <c r="BN12" s="83" t="s">
        <v>1716</v>
      </c>
      <c r="BO12" s="84"/>
      <c r="BP12" s="91"/>
      <c r="BQ12" s="83" t="s">
        <v>1717</v>
      </c>
      <c r="BR12" s="84"/>
      <c r="BS12" s="91"/>
      <c r="BT12" s="83" t="s">
        <v>1718</v>
      </c>
      <c r="BU12" s="84"/>
      <c r="BV12" s="91"/>
      <c r="BW12" s="83" t="s">
        <v>1554</v>
      </c>
      <c r="BX12" s="84"/>
      <c r="BY12" s="91"/>
      <c r="BZ12" s="83" t="s">
        <v>1719</v>
      </c>
      <c r="CA12" s="84"/>
      <c r="CB12" s="91"/>
      <c r="CC12" s="83" t="s">
        <v>1720</v>
      </c>
      <c r="CD12" s="84"/>
      <c r="CE12" s="91"/>
      <c r="CF12" s="83" t="s">
        <v>1721</v>
      </c>
      <c r="CG12" s="84"/>
      <c r="CH12" s="91"/>
      <c r="CI12" s="83" t="s">
        <v>1722</v>
      </c>
      <c r="CJ12" s="84"/>
      <c r="CK12" s="91"/>
      <c r="CL12" s="83" t="s">
        <v>1723</v>
      </c>
      <c r="CM12" s="84"/>
      <c r="CN12" s="91"/>
      <c r="CO12" s="83" t="s">
        <v>1724</v>
      </c>
      <c r="CP12" s="84"/>
      <c r="CQ12" s="91"/>
      <c r="CR12" s="83" t="s">
        <v>1725</v>
      </c>
      <c r="CS12" s="84"/>
      <c r="CT12" s="91"/>
      <c r="CU12" s="83" t="s">
        <v>1726</v>
      </c>
      <c r="CV12" s="84"/>
      <c r="CW12" s="91"/>
      <c r="CX12" s="83" t="s">
        <v>1727</v>
      </c>
      <c r="CY12" s="84"/>
      <c r="CZ12" s="91"/>
      <c r="DA12" s="83" t="s">
        <v>1728</v>
      </c>
      <c r="DB12" s="84"/>
      <c r="DC12" s="91"/>
      <c r="DD12" s="83" t="s">
        <v>1729</v>
      </c>
      <c r="DE12" s="84"/>
      <c r="DF12" s="91"/>
      <c r="DG12" s="114" t="s">
        <v>1730</v>
      </c>
      <c r="DH12" s="115"/>
      <c r="DI12" s="116"/>
      <c r="DJ12" s="83" t="s">
        <v>1731</v>
      </c>
      <c r="DK12" s="84"/>
      <c r="DL12" s="91"/>
      <c r="DM12" s="83" t="s">
        <v>1732</v>
      </c>
      <c r="DN12" s="84"/>
      <c r="DO12" s="91"/>
      <c r="DP12" s="83" t="s">
        <v>1733</v>
      </c>
      <c r="DQ12" s="84"/>
      <c r="DR12" s="91"/>
      <c r="DS12" s="83" t="s">
        <v>1734</v>
      </c>
      <c r="DT12" s="84"/>
      <c r="DU12" s="91"/>
      <c r="DV12" s="83" t="s">
        <v>1735</v>
      </c>
      <c r="DW12" s="84"/>
      <c r="DX12" s="91"/>
      <c r="DY12" s="83" t="s">
        <v>1736</v>
      </c>
      <c r="DZ12" s="84"/>
      <c r="EA12" s="91"/>
      <c r="EB12" s="83" t="s">
        <v>1737</v>
      </c>
      <c r="EC12" s="84"/>
      <c r="ED12" s="91"/>
      <c r="EE12" s="83" t="s">
        <v>1608</v>
      </c>
      <c r="EF12" s="84"/>
      <c r="EG12" s="91"/>
      <c r="EH12" s="83" t="s">
        <v>1738</v>
      </c>
      <c r="EI12" s="84"/>
      <c r="EJ12" s="91"/>
      <c r="EK12" s="83" t="s">
        <v>1739</v>
      </c>
      <c r="EL12" s="84"/>
      <c r="EM12" s="91"/>
      <c r="EN12" s="83" t="s">
        <v>1740</v>
      </c>
      <c r="EO12" s="84"/>
      <c r="EP12" s="91"/>
      <c r="EQ12" s="83" t="s">
        <v>1741</v>
      </c>
      <c r="ER12" s="84"/>
      <c r="ES12" s="91"/>
      <c r="ET12" s="83" t="s">
        <v>1742</v>
      </c>
      <c r="EU12" s="84"/>
      <c r="EV12" s="91"/>
      <c r="EW12" s="83" t="s">
        <v>1743</v>
      </c>
      <c r="EX12" s="84"/>
      <c r="EY12" s="91"/>
      <c r="EZ12" s="83" t="s">
        <v>1744</v>
      </c>
      <c r="FA12" s="84"/>
      <c r="FB12" s="91"/>
      <c r="FC12" s="83" t="s">
        <v>1745</v>
      </c>
      <c r="FD12" s="84"/>
      <c r="FE12" s="91"/>
      <c r="FF12" s="83" t="s">
        <v>1746</v>
      </c>
      <c r="FG12" s="84"/>
      <c r="FH12" s="91"/>
      <c r="FI12" s="83" t="s">
        <v>1747</v>
      </c>
      <c r="FJ12" s="84"/>
      <c r="FK12" s="91"/>
      <c r="FL12" s="83" t="s">
        <v>1748</v>
      </c>
      <c r="FM12" s="84"/>
      <c r="FN12" s="91"/>
      <c r="FO12" s="83" t="s">
        <v>1749</v>
      </c>
      <c r="FP12" s="84"/>
      <c r="FQ12" s="91"/>
      <c r="FR12" s="83" t="s">
        <v>1750</v>
      </c>
      <c r="FS12" s="84"/>
      <c r="FT12" s="91"/>
      <c r="FU12" s="83" t="s">
        <v>1637</v>
      </c>
      <c r="FV12" s="84"/>
      <c r="FW12" s="91"/>
      <c r="FX12" s="141" t="s">
        <v>1641</v>
      </c>
      <c r="FY12" s="142"/>
      <c r="FZ12" s="143"/>
      <c r="GA12" s="114" t="s">
        <v>1751</v>
      </c>
      <c r="GB12" s="115"/>
      <c r="GC12" s="116"/>
      <c r="GD12" s="83" t="s">
        <v>1752</v>
      </c>
      <c r="GE12" s="84"/>
      <c r="GF12" s="91"/>
      <c r="GG12" s="83" t="s">
        <v>1753</v>
      </c>
      <c r="GH12" s="84"/>
      <c r="GI12" s="91"/>
      <c r="GJ12" s="83" t="s">
        <v>1754</v>
      </c>
      <c r="GK12" s="84"/>
      <c r="GL12" s="91"/>
      <c r="GM12" s="83" t="s">
        <v>1755</v>
      </c>
      <c r="GN12" s="84"/>
      <c r="GO12" s="91"/>
      <c r="GP12" s="83" t="s">
        <v>1756</v>
      </c>
      <c r="GQ12" s="84"/>
      <c r="GR12" s="91"/>
      <c r="GS12" s="114" t="s">
        <v>1757</v>
      </c>
      <c r="GT12" s="115"/>
      <c r="GU12" s="116"/>
      <c r="GV12" s="83" t="s">
        <v>1758</v>
      </c>
      <c r="GW12" s="84"/>
      <c r="GX12" s="91"/>
      <c r="GY12" s="83" t="s">
        <v>1759</v>
      </c>
      <c r="GZ12" s="84"/>
      <c r="HA12" s="91"/>
      <c r="HB12" s="83" t="s">
        <v>1760</v>
      </c>
      <c r="HC12" s="84"/>
      <c r="HD12" s="91"/>
      <c r="HE12" s="83" t="s">
        <v>1761</v>
      </c>
      <c r="HF12" s="84"/>
      <c r="HG12" s="91"/>
      <c r="HH12" s="83" t="s">
        <v>1762</v>
      </c>
      <c r="HI12" s="84"/>
      <c r="HJ12" s="91"/>
      <c r="HK12" s="83" t="s">
        <v>1763</v>
      </c>
      <c r="HL12" s="84"/>
      <c r="HM12" s="91"/>
      <c r="HN12" s="83" t="s">
        <v>1764</v>
      </c>
      <c r="HO12" s="84"/>
      <c r="HP12" s="91"/>
      <c r="HQ12" s="83" t="s">
        <v>1765</v>
      </c>
      <c r="HR12" s="84"/>
      <c r="HS12" s="91"/>
      <c r="HT12" s="83" t="s">
        <v>1766</v>
      </c>
      <c r="HU12" s="84"/>
      <c r="HV12" s="91"/>
      <c r="HW12" s="83" t="s">
        <v>1767</v>
      </c>
      <c r="HX12" s="84"/>
      <c r="HY12" s="91"/>
      <c r="HZ12" s="83" t="s">
        <v>1768</v>
      </c>
      <c r="IA12" s="84"/>
      <c r="IB12" s="91"/>
      <c r="IC12" s="83" t="s">
        <v>1769</v>
      </c>
      <c r="ID12" s="84"/>
      <c r="IE12" s="91"/>
      <c r="IF12" s="83" t="s">
        <v>1770</v>
      </c>
      <c r="IG12" s="84"/>
      <c r="IH12" s="91"/>
      <c r="II12" s="83" t="s">
        <v>1771</v>
      </c>
      <c r="IJ12" s="84"/>
      <c r="IK12" s="91"/>
      <c r="IL12" s="83" t="s">
        <v>1772</v>
      </c>
      <c r="IM12" s="84"/>
      <c r="IN12" s="91"/>
      <c r="IO12" s="83" t="s">
        <v>1773</v>
      </c>
      <c r="IP12" s="84"/>
      <c r="IQ12" s="91"/>
      <c r="IR12" s="83" t="s">
        <v>1694</v>
      </c>
      <c r="IS12" s="84"/>
      <c r="IT12" s="91"/>
      <c r="IU12" s="83" t="s">
        <v>1807</v>
      </c>
      <c r="IV12" s="84"/>
      <c r="IW12" s="91"/>
      <c r="IX12" s="83" t="s">
        <v>1808</v>
      </c>
      <c r="IY12" s="84"/>
      <c r="IZ12" s="91"/>
      <c r="JA12" s="83" t="s">
        <v>1809</v>
      </c>
      <c r="JB12" s="84"/>
      <c r="JC12" s="91"/>
      <c r="JD12" s="83" t="s">
        <v>1810</v>
      </c>
      <c r="JE12" s="84"/>
      <c r="JF12" s="91"/>
      <c r="JG12" s="83" t="s">
        <v>1811</v>
      </c>
      <c r="JH12" s="84"/>
      <c r="JI12" s="91"/>
      <c r="JJ12" s="83" t="s">
        <v>1812</v>
      </c>
      <c r="JK12" s="84"/>
      <c r="JL12" s="91"/>
      <c r="JM12" s="83" t="s">
        <v>1813</v>
      </c>
      <c r="JN12" s="84"/>
      <c r="JO12" s="91"/>
      <c r="JP12" s="83" t="s">
        <v>1814</v>
      </c>
      <c r="JQ12" s="84"/>
      <c r="JR12" s="91"/>
      <c r="JS12" s="114" t="s">
        <v>1815</v>
      </c>
      <c r="JT12" s="115"/>
      <c r="JU12" s="116"/>
      <c r="JV12" s="83" t="s">
        <v>1816</v>
      </c>
      <c r="JW12" s="84"/>
      <c r="JX12" s="91"/>
      <c r="JY12" s="114" t="s">
        <v>1817</v>
      </c>
      <c r="JZ12" s="115"/>
      <c r="KA12" s="116"/>
      <c r="KB12" s="83" t="s">
        <v>1818</v>
      </c>
      <c r="KC12" s="84"/>
      <c r="KD12" s="91"/>
      <c r="KE12" s="83" t="s">
        <v>1819</v>
      </c>
      <c r="KF12" s="84"/>
      <c r="KG12" s="91"/>
      <c r="KH12" s="83" t="s">
        <v>1978</v>
      </c>
      <c r="KI12" s="84"/>
      <c r="KJ12" s="91"/>
      <c r="KK12" s="83" t="s">
        <v>1979</v>
      </c>
      <c r="KL12" s="84"/>
      <c r="KM12" s="91"/>
      <c r="KN12" s="114" t="s">
        <v>1980</v>
      </c>
      <c r="KO12" s="115"/>
      <c r="KP12" s="116"/>
      <c r="KQ12" s="83" t="s">
        <v>1981</v>
      </c>
      <c r="KR12" s="84"/>
      <c r="KS12" s="91"/>
      <c r="KT12" s="83" t="s">
        <v>1982</v>
      </c>
      <c r="KU12" s="84"/>
      <c r="KV12" s="91"/>
      <c r="KW12" s="83" t="s">
        <v>1983</v>
      </c>
      <c r="KX12" s="84"/>
      <c r="KY12" s="91"/>
      <c r="KZ12" s="83" t="s">
        <v>1984</v>
      </c>
      <c r="LA12" s="84"/>
      <c r="LB12" s="91"/>
      <c r="LC12" s="83" t="s">
        <v>1985</v>
      </c>
      <c r="LD12" s="84"/>
      <c r="LE12" s="91"/>
      <c r="LF12" s="83" t="s">
        <v>1986</v>
      </c>
      <c r="LG12" s="84"/>
      <c r="LH12" s="91"/>
      <c r="LI12" s="83" t="s">
        <v>1987</v>
      </c>
      <c r="LJ12" s="84"/>
      <c r="LK12" s="91"/>
      <c r="LL12" s="83" t="s">
        <v>1847</v>
      </c>
      <c r="LM12" s="84"/>
      <c r="LN12" s="91"/>
      <c r="LO12" s="83" t="s">
        <v>1988</v>
      </c>
      <c r="LP12" s="84"/>
      <c r="LQ12" s="91"/>
      <c r="LR12" s="83" t="s">
        <v>1989</v>
      </c>
      <c r="LS12" s="84"/>
      <c r="LT12" s="91"/>
      <c r="LU12" s="83" t="s">
        <v>1990</v>
      </c>
      <c r="LV12" s="84"/>
      <c r="LW12" s="91"/>
      <c r="LX12" s="114" t="s">
        <v>1991</v>
      </c>
      <c r="LY12" s="115"/>
      <c r="LZ12" s="116"/>
      <c r="MA12" s="83" t="s">
        <v>1992</v>
      </c>
      <c r="MB12" s="84"/>
      <c r="MC12" s="91"/>
      <c r="MD12" s="117" t="s">
        <v>1865</v>
      </c>
      <c r="ME12" s="118"/>
      <c r="MF12" s="119"/>
      <c r="MG12" s="83" t="s">
        <v>1993</v>
      </c>
      <c r="MH12" s="84"/>
      <c r="MI12" s="91"/>
      <c r="MJ12" s="83" t="s">
        <v>1994</v>
      </c>
      <c r="MK12" s="84"/>
      <c r="ML12" s="91"/>
      <c r="MM12" s="83" t="s">
        <v>1995</v>
      </c>
      <c r="MN12" s="84"/>
      <c r="MO12" s="91"/>
      <c r="MP12" s="114" t="s">
        <v>1996</v>
      </c>
      <c r="MQ12" s="115"/>
      <c r="MR12" s="116"/>
      <c r="MS12" s="83" t="s">
        <v>1872</v>
      </c>
      <c r="MT12" s="84"/>
      <c r="MU12" s="91"/>
      <c r="MV12" s="83" t="s">
        <v>1997</v>
      </c>
      <c r="MW12" s="84"/>
      <c r="MX12" s="91"/>
      <c r="MY12" s="83" t="s">
        <v>1998</v>
      </c>
      <c r="MZ12" s="84"/>
      <c r="NA12" s="91"/>
      <c r="NB12" s="83" t="s">
        <v>1999</v>
      </c>
      <c r="NC12" s="84"/>
      <c r="ND12" s="91"/>
      <c r="NE12" s="83" t="s">
        <v>2000</v>
      </c>
      <c r="NF12" s="84"/>
      <c r="NG12" s="91"/>
      <c r="NH12" s="83" t="s">
        <v>2001</v>
      </c>
      <c r="NI12" s="84"/>
      <c r="NJ12" s="91"/>
      <c r="NK12" s="83" t="s">
        <v>2002</v>
      </c>
      <c r="NL12" s="84"/>
      <c r="NM12" s="91"/>
      <c r="NN12" s="117" t="s">
        <v>1894</v>
      </c>
      <c r="NO12" s="118"/>
      <c r="NP12" s="140"/>
      <c r="NQ12" s="137" t="s">
        <v>2003</v>
      </c>
      <c r="NR12" s="138"/>
      <c r="NS12" s="139"/>
      <c r="NT12" s="83" t="s">
        <v>2004</v>
      </c>
      <c r="NU12" s="84"/>
      <c r="NV12" s="91"/>
      <c r="NW12" s="83" t="s">
        <v>1901</v>
      </c>
      <c r="NX12" s="84"/>
      <c r="NY12" s="91"/>
      <c r="NZ12" s="83" t="s">
        <v>2005</v>
      </c>
      <c r="OA12" s="84"/>
      <c r="OB12" s="91"/>
      <c r="OC12" s="83" t="s">
        <v>2006</v>
      </c>
      <c r="OD12" s="84"/>
      <c r="OE12" s="91"/>
      <c r="OF12" s="83" t="s">
        <v>2007</v>
      </c>
      <c r="OG12" s="84"/>
      <c r="OH12" s="91"/>
      <c r="OI12" s="83" t="s">
        <v>2008</v>
      </c>
      <c r="OJ12" s="84"/>
      <c r="OK12" s="91"/>
      <c r="OL12" s="83" t="s">
        <v>2009</v>
      </c>
      <c r="OM12" s="84"/>
      <c r="ON12" s="91"/>
      <c r="OO12" s="83" t="s">
        <v>2010</v>
      </c>
      <c r="OP12" s="84"/>
      <c r="OQ12" s="91"/>
      <c r="OR12" s="83" t="s">
        <v>2011</v>
      </c>
      <c r="OS12" s="84"/>
      <c r="OT12" s="91"/>
      <c r="OU12" s="83" t="s">
        <v>2012</v>
      </c>
      <c r="OV12" s="84"/>
      <c r="OW12" s="91"/>
      <c r="OX12" s="83" t="s">
        <v>2013</v>
      </c>
      <c r="OY12" s="84"/>
      <c r="OZ12" s="91"/>
      <c r="PA12" s="83" t="s">
        <v>2014</v>
      </c>
      <c r="PB12" s="84"/>
      <c r="PC12" s="91"/>
      <c r="PD12" s="83" t="s">
        <v>2015</v>
      </c>
      <c r="PE12" s="84"/>
      <c r="PF12" s="91"/>
      <c r="PG12" s="114" t="s">
        <v>1927</v>
      </c>
      <c r="PH12" s="115"/>
      <c r="PI12" s="116"/>
      <c r="PJ12" s="83" t="s">
        <v>2016</v>
      </c>
      <c r="PK12" s="84"/>
      <c r="PL12" s="91"/>
      <c r="PM12" s="83" t="s">
        <v>2017</v>
      </c>
      <c r="PN12" s="84"/>
      <c r="PO12" s="91"/>
      <c r="PP12" s="83" t="s">
        <v>2018</v>
      </c>
      <c r="PQ12" s="84"/>
      <c r="PR12" s="91"/>
      <c r="PS12" s="114" t="s">
        <v>2019</v>
      </c>
      <c r="PT12" s="115"/>
      <c r="PU12" s="116"/>
      <c r="PV12" s="83" t="s">
        <v>2020</v>
      </c>
      <c r="PW12" s="84"/>
      <c r="PX12" s="91"/>
      <c r="PY12" s="83" t="s">
        <v>2021</v>
      </c>
      <c r="PZ12" s="84"/>
      <c r="QA12" s="91"/>
      <c r="QB12" s="114" t="s">
        <v>2022</v>
      </c>
      <c r="QC12" s="115"/>
      <c r="QD12" s="116"/>
      <c r="QE12" s="114" t="s">
        <v>2023</v>
      </c>
      <c r="QF12" s="115"/>
      <c r="QG12" s="116"/>
      <c r="QH12" s="83" t="s">
        <v>2024</v>
      </c>
      <c r="QI12" s="84"/>
      <c r="QJ12" s="91"/>
      <c r="QK12" s="83" t="s">
        <v>2025</v>
      </c>
      <c r="QL12" s="84"/>
      <c r="QM12" s="91"/>
      <c r="QN12" s="83" t="s">
        <v>2026</v>
      </c>
      <c r="QO12" s="84"/>
      <c r="QP12" s="91"/>
      <c r="QQ12" s="83" t="s">
        <v>2027</v>
      </c>
      <c r="QR12" s="84"/>
      <c r="QS12" s="91"/>
      <c r="QT12" s="83" t="s">
        <v>2028</v>
      </c>
      <c r="QU12" s="84"/>
      <c r="QV12" s="91"/>
      <c r="QW12" s="83" t="s">
        <v>2029</v>
      </c>
      <c r="QX12" s="84"/>
      <c r="QY12" s="91"/>
      <c r="QZ12" s="83" t="s">
        <v>2030</v>
      </c>
      <c r="RA12" s="84"/>
      <c r="RB12" s="91"/>
      <c r="RC12" s="83" t="s">
        <v>2031</v>
      </c>
      <c r="RD12" s="84"/>
      <c r="RE12" s="91"/>
      <c r="RF12" s="83" t="s">
        <v>2032</v>
      </c>
      <c r="RG12" s="84"/>
      <c r="RH12" s="91"/>
      <c r="RI12" s="83" t="s">
        <v>2038</v>
      </c>
      <c r="RJ12" s="84"/>
      <c r="RK12" s="91"/>
      <c r="RL12" s="83" t="s">
        <v>2039</v>
      </c>
      <c r="RM12" s="84"/>
      <c r="RN12" s="91"/>
      <c r="RO12" s="83" t="s">
        <v>2040</v>
      </c>
      <c r="RP12" s="84"/>
      <c r="RQ12" s="91"/>
      <c r="RR12" s="114" t="s">
        <v>2044</v>
      </c>
      <c r="RS12" s="115"/>
      <c r="RT12" s="116"/>
      <c r="RU12" s="83" t="s">
        <v>2048</v>
      </c>
      <c r="RV12" s="84"/>
      <c r="RW12" s="91"/>
      <c r="RX12" s="83" t="s">
        <v>2052</v>
      </c>
      <c r="RY12" s="84"/>
      <c r="RZ12" s="91"/>
      <c r="SA12" s="83" t="s">
        <v>2056</v>
      </c>
      <c r="SB12" s="84"/>
      <c r="SC12" s="91"/>
      <c r="SD12" s="114" t="s">
        <v>2057</v>
      </c>
      <c r="SE12" s="115"/>
      <c r="SF12" s="116"/>
      <c r="SG12" s="83" t="s">
        <v>2061</v>
      </c>
      <c r="SH12" s="84"/>
      <c r="SI12" s="91"/>
      <c r="SJ12" s="83" t="s">
        <v>2065</v>
      </c>
      <c r="SK12" s="84"/>
      <c r="SL12" s="91"/>
      <c r="SM12" s="83" t="s">
        <v>2069</v>
      </c>
      <c r="SN12" s="84"/>
      <c r="SO12" s="91"/>
      <c r="SP12" s="83" t="s">
        <v>2073</v>
      </c>
      <c r="SQ12" s="84"/>
      <c r="SR12" s="91"/>
      <c r="SS12" s="83" t="s">
        <v>2077</v>
      </c>
      <c r="ST12" s="84"/>
      <c r="SU12" s="91"/>
      <c r="SV12" s="114" t="s">
        <v>2078</v>
      </c>
      <c r="SW12" s="115"/>
      <c r="SX12" s="116"/>
      <c r="SY12" s="83" t="s">
        <v>2082</v>
      </c>
      <c r="SZ12" s="84"/>
      <c r="TA12" s="91"/>
      <c r="TB12" s="83" t="s">
        <v>2086</v>
      </c>
      <c r="TC12" s="84"/>
      <c r="TD12" s="91"/>
      <c r="TE12" s="83" t="s">
        <v>2090</v>
      </c>
      <c r="TF12" s="84"/>
      <c r="TG12" s="91"/>
      <c r="TH12" s="83" t="s">
        <v>2094</v>
      </c>
      <c r="TI12" s="84"/>
      <c r="TJ12" s="91"/>
      <c r="TK12" s="83" t="s">
        <v>2098</v>
      </c>
      <c r="TL12" s="84"/>
      <c r="TM12" s="91"/>
      <c r="TN12" s="83" t="s">
        <v>2102</v>
      </c>
      <c r="TO12" s="84"/>
      <c r="TP12" s="91"/>
      <c r="TQ12" s="83" t="s">
        <v>2106</v>
      </c>
      <c r="TR12" s="84"/>
      <c r="TS12" s="91"/>
      <c r="TT12" s="83" t="s">
        <v>2110</v>
      </c>
      <c r="TU12" s="84"/>
      <c r="TV12" s="91"/>
      <c r="TW12" s="83" t="s">
        <v>2111</v>
      </c>
      <c r="TX12" s="84"/>
      <c r="TY12" s="91"/>
      <c r="TZ12" s="83" t="s">
        <v>2115</v>
      </c>
      <c r="UA12" s="84"/>
      <c r="UB12" s="91"/>
      <c r="UC12" s="83" t="s">
        <v>2119</v>
      </c>
      <c r="UD12" s="84"/>
      <c r="UE12" s="91"/>
      <c r="UF12" s="83" t="s">
        <v>2123</v>
      </c>
      <c r="UG12" s="84"/>
      <c r="UH12" s="91"/>
      <c r="UI12" s="83" t="s">
        <v>2127</v>
      </c>
      <c r="UJ12" s="84"/>
      <c r="UK12" s="91"/>
      <c r="UL12" s="114" t="s">
        <v>2131</v>
      </c>
      <c r="UM12" s="115"/>
      <c r="UN12" s="116"/>
      <c r="UO12" s="83" t="s">
        <v>2134</v>
      </c>
      <c r="UP12" s="84"/>
      <c r="UQ12" s="91"/>
      <c r="UR12" s="141" t="s">
        <v>2141</v>
      </c>
      <c r="US12" s="142"/>
      <c r="UT12" s="143"/>
      <c r="UU12" s="83" t="s">
        <v>2142</v>
      </c>
      <c r="UV12" s="84"/>
      <c r="UW12" s="91"/>
      <c r="UX12" s="83" t="s">
        <v>2146</v>
      </c>
      <c r="UY12" s="84"/>
      <c r="UZ12" s="91"/>
      <c r="VA12" s="83" t="s">
        <v>2150</v>
      </c>
      <c r="VB12" s="84"/>
      <c r="VC12" s="91"/>
      <c r="VD12" s="83" t="s">
        <v>2154</v>
      </c>
      <c r="VE12" s="84"/>
      <c r="VF12" s="151"/>
      <c r="VG12" s="150" t="s">
        <v>2158</v>
      </c>
      <c r="VH12" s="84"/>
      <c r="VI12" s="151"/>
      <c r="VJ12" s="150" t="s">
        <v>2162</v>
      </c>
      <c r="VK12" s="84"/>
      <c r="VL12" s="91"/>
      <c r="VM12" s="83" t="s">
        <v>2166</v>
      </c>
      <c r="VN12" s="84"/>
      <c r="VO12" s="91"/>
      <c r="VP12" s="83" t="s">
        <v>2170</v>
      </c>
      <c r="VQ12" s="84"/>
      <c r="VR12" s="91"/>
      <c r="VS12" s="83" t="s">
        <v>2174</v>
      </c>
      <c r="VT12" s="84"/>
      <c r="VU12" s="91"/>
    </row>
    <row r="13" spans="1:593" ht="120.75" thickBot="1" x14ac:dyDescent="0.3">
      <c r="A13" s="75"/>
      <c r="B13" s="75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0" t="s">
        <v>1520</v>
      </c>
      <c r="AN13" s="21" t="s">
        <v>1521</v>
      </c>
      <c r="AO13" s="22" t="s">
        <v>1522</v>
      </c>
      <c r="AP13" s="20" t="s">
        <v>1523</v>
      </c>
      <c r="AQ13" s="21" t="s">
        <v>1524</v>
      </c>
      <c r="AR13" s="22" t="s">
        <v>1525</v>
      </c>
      <c r="AS13" s="20" t="s">
        <v>1526</v>
      </c>
      <c r="AT13" s="21" t="s">
        <v>1527</v>
      </c>
      <c r="AU13" s="22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0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4"/>
      <c r="TK14" s="4"/>
      <c r="TL14" s="4"/>
      <c r="TM14" s="4"/>
      <c r="TN14" s="4"/>
      <c r="TO14" s="4"/>
      <c r="TP14" s="30"/>
      <c r="TQ14" s="4"/>
      <c r="TR14" s="4"/>
      <c r="TS14" s="30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30"/>
      <c r="UR14" s="1"/>
      <c r="US14" s="1"/>
      <c r="UT14" s="1"/>
      <c r="UU14" s="39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9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4"/>
      <c r="TK15" s="4"/>
      <c r="TL15" s="4"/>
      <c r="TM15" s="4"/>
      <c r="TN15" s="4"/>
      <c r="TO15" s="4"/>
      <c r="TP15" s="30"/>
      <c r="TQ15" s="4"/>
      <c r="TR15" s="4"/>
      <c r="TS15" s="30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4"/>
      <c r="US15" s="24"/>
      <c r="UT15" s="2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9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4"/>
      <c r="TK16" s="4"/>
      <c r="TL16" s="4"/>
      <c r="TM16" s="4"/>
      <c r="TN16" s="4"/>
      <c r="TO16" s="4"/>
      <c r="TP16" s="30"/>
      <c r="TQ16" s="4"/>
      <c r="TR16" s="4"/>
      <c r="TS16" s="30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9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4"/>
      <c r="TK17" s="4"/>
      <c r="TL17" s="4"/>
      <c r="TM17" s="4"/>
      <c r="TN17" s="4"/>
      <c r="TO17" s="4"/>
      <c r="TP17" s="30"/>
      <c r="TQ17" s="4"/>
      <c r="TR17" s="4"/>
      <c r="TS17" s="30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9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9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4"/>
      <c r="TK19" s="4"/>
      <c r="TL19" s="4"/>
      <c r="TM19" s="4"/>
      <c r="TN19" s="4"/>
      <c r="TO19" s="4"/>
      <c r="TP19" s="30"/>
      <c r="TQ19" s="4"/>
      <c r="TR19" s="4"/>
      <c r="TS19" s="30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9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4"/>
      <c r="TK20" s="4"/>
      <c r="TL20" s="4"/>
      <c r="TM20" s="4"/>
      <c r="TN20" s="4"/>
      <c r="TO20" s="4"/>
      <c r="TP20" s="30"/>
      <c r="TQ20" s="4"/>
      <c r="TR20" s="4"/>
      <c r="TS20" s="30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9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4"/>
      <c r="TK21" s="4"/>
      <c r="TL21" s="4"/>
      <c r="TM21" s="4"/>
      <c r="TN21" s="4"/>
      <c r="TO21" s="4"/>
      <c r="TP21" s="30"/>
      <c r="TQ21" s="4"/>
      <c r="TR21" s="4"/>
      <c r="TS21" s="30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9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4"/>
      <c r="TK22" s="4"/>
      <c r="TL22" s="4"/>
      <c r="TM22" s="4"/>
      <c r="TN22" s="4"/>
      <c r="TO22" s="4"/>
      <c r="TP22" s="30"/>
      <c r="TQ22" s="4"/>
      <c r="TR22" s="4"/>
      <c r="TS22" s="30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9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4"/>
      <c r="TK23" s="4"/>
      <c r="TL23" s="4"/>
      <c r="TM23" s="4"/>
      <c r="TN23" s="4"/>
      <c r="TO23" s="4"/>
      <c r="TP23" s="30"/>
      <c r="TQ23" s="4"/>
      <c r="TR23" s="4"/>
      <c r="TS23" s="3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9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4"/>
      <c r="TK24" s="4"/>
      <c r="TL24" s="4"/>
      <c r="TM24" s="4"/>
      <c r="TN24" s="4"/>
      <c r="TO24" s="4"/>
      <c r="TP24" s="30"/>
      <c r="TQ24" s="4"/>
      <c r="TR24" s="4"/>
      <c r="TS24" s="3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9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4"/>
      <c r="TK25" s="4"/>
      <c r="TL25" s="4"/>
      <c r="TM25" s="4"/>
      <c r="TN25" s="4"/>
      <c r="TO25" s="4"/>
      <c r="TP25" s="30"/>
      <c r="TQ25" s="4"/>
      <c r="TR25" s="4"/>
      <c r="TS25" s="3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9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4"/>
      <c r="TK26" s="4"/>
      <c r="TL26" s="4"/>
      <c r="TM26" s="4"/>
      <c r="TN26" s="4"/>
      <c r="TO26" s="4"/>
      <c r="TP26" s="30"/>
      <c r="TQ26" s="4"/>
      <c r="TR26" s="4"/>
      <c r="TS26" s="3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9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4"/>
      <c r="TK27" s="4"/>
      <c r="TL27" s="4"/>
      <c r="TM27" s="4"/>
      <c r="TN27" s="4"/>
      <c r="TO27" s="4"/>
      <c r="TP27" s="30"/>
      <c r="TQ27" s="4"/>
      <c r="TR27" s="4"/>
      <c r="TS27" s="3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9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4"/>
      <c r="TK28" s="4"/>
      <c r="TL28" s="4"/>
      <c r="TM28" s="4"/>
      <c r="TN28" s="4"/>
      <c r="TO28" s="4"/>
      <c r="TP28" s="30"/>
      <c r="TQ28" s="4"/>
      <c r="TR28" s="4"/>
      <c r="TS28" s="3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9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4"/>
      <c r="TK29" s="4"/>
      <c r="TL29" s="4"/>
      <c r="TM29" s="4"/>
      <c r="TN29" s="4"/>
      <c r="TO29" s="4"/>
      <c r="TP29" s="30"/>
      <c r="TQ29" s="4"/>
      <c r="TR29" s="4"/>
      <c r="TS29" s="3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9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4"/>
      <c r="TK30" s="4"/>
      <c r="TL30" s="4"/>
      <c r="TM30" s="4"/>
      <c r="TN30" s="4"/>
      <c r="TO30" s="4"/>
      <c r="TP30" s="30"/>
      <c r="TQ30" s="4"/>
      <c r="TR30" s="4"/>
      <c r="TS30" s="3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9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4"/>
      <c r="TK31" s="4"/>
      <c r="TL31" s="4"/>
      <c r="TM31" s="4"/>
      <c r="TN31" s="4"/>
      <c r="TO31" s="4"/>
      <c r="TP31" s="30"/>
      <c r="TQ31" s="4"/>
      <c r="TR31" s="4"/>
      <c r="TS31" s="3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9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4"/>
      <c r="TK32" s="4"/>
      <c r="TL32" s="4"/>
      <c r="TM32" s="4"/>
      <c r="TN32" s="4"/>
      <c r="TO32" s="4"/>
      <c r="TP32" s="30"/>
      <c r="TQ32" s="4"/>
      <c r="TR32" s="4"/>
      <c r="TS32" s="3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9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4"/>
      <c r="TK33" s="4"/>
      <c r="TL33" s="4"/>
      <c r="TM33" s="4"/>
      <c r="TN33" s="4"/>
      <c r="TO33" s="4"/>
      <c r="TP33" s="30"/>
      <c r="TQ33" s="4"/>
      <c r="TR33" s="4"/>
      <c r="TS33" s="3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9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x14ac:dyDescent="0.25">
      <c r="A39" s="67" t="s">
        <v>789</v>
      </c>
      <c r="B39" s="6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VU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</row>
    <row r="40" spans="1:593" ht="37.5" customHeight="1" x14ac:dyDescent="0.25">
      <c r="A40" s="69" t="s">
        <v>3245</v>
      </c>
      <c r="B40" s="70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VU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</row>
    <row r="42" spans="1:593" x14ac:dyDescent="0.25">
      <c r="B42" t="s">
        <v>3215</v>
      </c>
    </row>
    <row r="43" spans="1:593" x14ac:dyDescent="0.25">
      <c r="B43" t="s">
        <v>3216</v>
      </c>
      <c r="C43" t="s">
        <v>3234</v>
      </c>
      <c r="D43">
        <f>(C40+F40+I40+L40+O40+R40+U40+X40+AA40+AD40+AG40+AJ40+AM40+AP40+AS40+AV40+AY40+BB40+BE40+BH40+BK40+BN40+BQ40+BT40+BW40)/25</f>
        <v>0</v>
      </c>
    </row>
    <row r="44" spans="1:593" x14ac:dyDescent="0.25">
      <c r="B44" t="s">
        <v>3217</v>
      </c>
      <c r="C44" t="s">
        <v>3234</v>
      </c>
      <c r="D44">
        <f>(D40+G40+J40+M40+P40+S40+V40+Y40+AB40+AE40+AH40+AK40+AN40+AQ40+AT40+AW40+AZ40+BC40+BF40+BI40+BL40+BO40+BR40+BU40+BX40)/25</f>
        <v>0</v>
      </c>
    </row>
    <row r="45" spans="1:593" x14ac:dyDescent="0.25">
      <c r="B45" t="s">
        <v>3218</v>
      </c>
      <c r="C45" t="s">
        <v>3234</v>
      </c>
      <c r="D45">
        <f>(E40+H40+K40+N40+Q40+T40+W40+Z40+AC40+AF40+AI40+AL40+AO40+AR40+AU40+AX40+BA40+BD40+BG40+BJ40+BM40+BP40+BS40+BV40+BY40)/25</f>
        <v>0</v>
      </c>
    </row>
    <row r="47" spans="1:593" x14ac:dyDescent="0.25">
      <c r="B47" t="s">
        <v>3216</v>
      </c>
      <c r="C47" t="s">
        <v>3235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</row>
    <row r="48" spans="1:593" x14ac:dyDescent="0.25">
      <c r="B48" t="s">
        <v>3217</v>
      </c>
      <c r="C48" t="s">
        <v>3235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</row>
    <row r="49" spans="2:4" x14ac:dyDescent="0.25">
      <c r="B49" t="s">
        <v>3218</v>
      </c>
      <c r="C49" t="s">
        <v>3235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</row>
    <row r="51" spans="2:4" x14ac:dyDescent="0.25">
      <c r="B51" t="s">
        <v>3216</v>
      </c>
      <c r="C51" t="s">
        <v>3236</v>
      </c>
      <c r="D51">
        <f>(IU40+IX40+JA40+JD40+JG40+JJ40+JM40+JP40+JS40+JV40+JY40+KB40+KE40)/13</f>
        <v>0</v>
      </c>
    </row>
    <row r="52" spans="2:4" x14ac:dyDescent="0.25">
      <c r="B52" t="s">
        <v>3217</v>
      </c>
      <c r="C52" t="s">
        <v>3236</v>
      </c>
      <c r="D52">
        <f>(IV40+IY40+JB40+JE40+JH40+JK40+JQ40+JT40+JW40+JZ40+KC40+KF40)/13</f>
        <v>0</v>
      </c>
    </row>
    <row r="53" spans="2:4" x14ac:dyDescent="0.25">
      <c r="B53" t="s">
        <v>3218</v>
      </c>
      <c r="C53" t="s">
        <v>3236</v>
      </c>
      <c r="D53">
        <f>(IW40+IZ40+JC40+JF40+JI40+JL40+JO40+JR40+JU40+JX40+KA40+KD40+KG40)/13</f>
        <v>0</v>
      </c>
    </row>
    <row r="55" spans="2:4" x14ac:dyDescent="0.25">
      <c r="B55" t="s">
        <v>3216</v>
      </c>
      <c r="C55" t="s">
        <v>3237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 x14ac:dyDescent="0.25">
      <c r="B56" t="s">
        <v>3217</v>
      </c>
      <c r="C56" t="s">
        <v>3237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 x14ac:dyDescent="0.25">
      <c r="B57" t="s">
        <v>3218</v>
      </c>
      <c r="C57" t="s">
        <v>3237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 x14ac:dyDescent="0.25">
      <c r="B59" t="s">
        <v>3216</v>
      </c>
      <c r="C59" t="s">
        <v>3238</v>
      </c>
      <c r="D59">
        <f>(RI40+RL40+RO40+RR40+RU40+RX40+SA40+SD40+SG40+SJ40+SM40+SP40+SS40+SV40+SY40+TB40+TE40+TH40+TK40+TN40+TQ40+TT40+TW40+TZ40+UC40+UF40+UI40+UL40+UO40+UR40+UU40+UX40+VA40+VD40+VG40+VJ40+VM40+VS40)/39</f>
        <v>0</v>
      </c>
    </row>
    <row r="60" spans="2:4" x14ac:dyDescent="0.25">
      <c r="B60" t="s">
        <v>3217</v>
      </c>
      <c r="C60" t="s">
        <v>3238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</row>
    <row r="61" spans="2:4" x14ac:dyDescent="0.25">
      <c r="B61" t="s">
        <v>3218</v>
      </c>
      <c r="C61" t="s">
        <v>3238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50"/>
  <sheetViews>
    <sheetView topLeftCell="A30" workbookViewId="0">
      <selection activeCell="D3" sqref="D3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3243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75" t="s">
        <v>0</v>
      </c>
      <c r="B4" s="75" t="s">
        <v>1</v>
      </c>
      <c r="C4" s="123" t="s">
        <v>87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79" t="s">
        <v>2</v>
      </c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 t="s">
        <v>2</v>
      </c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 t="s">
        <v>2</v>
      </c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 t="s">
        <v>2</v>
      </c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  <c r="IZ4" s="77"/>
      <c r="JA4" s="77"/>
      <c r="JB4" s="77"/>
      <c r="JC4" s="77"/>
      <c r="JD4" s="77"/>
      <c r="JE4" s="77"/>
      <c r="JF4" s="77"/>
      <c r="JG4" s="77"/>
      <c r="JH4" s="77"/>
      <c r="JI4" s="77"/>
      <c r="JJ4" s="77"/>
      <c r="JK4" s="77"/>
      <c r="JL4" s="77"/>
      <c r="JM4" s="77"/>
      <c r="JN4" s="77"/>
      <c r="JO4" s="77"/>
      <c r="JP4" s="77"/>
      <c r="JQ4" s="77"/>
      <c r="JR4" s="77"/>
      <c r="JS4" s="77"/>
      <c r="JT4" s="77"/>
      <c r="JU4" s="77"/>
      <c r="JV4" s="77"/>
      <c r="JW4" s="77"/>
      <c r="JX4" s="77"/>
      <c r="JY4" s="77"/>
      <c r="JZ4" s="77"/>
      <c r="KA4" s="77"/>
      <c r="KB4" s="77"/>
      <c r="KC4" s="77"/>
      <c r="KD4" s="77"/>
      <c r="KE4" s="77"/>
      <c r="KF4" s="77"/>
      <c r="KG4" s="77"/>
      <c r="KH4" s="77"/>
      <c r="KI4" s="77"/>
      <c r="KJ4" s="77"/>
      <c r="KK4" s="77"/>
      <c r="KL4" s="77"/>
      <c r="KM4" s="77"/>
      <c r="KN4" s="77"/>
      <c r="KO4" s="77"/>
      <c r="KP4" s="77"/>
      <c r="KQ4" s="77"/>
      <c r="KR4" s="77"/>
      <c r="KS4" s="77"/>
      <c r="KT4" s="77"/>
      <c r="KU4" s="77"/>
      <c r="KV4" s="78"/>
      <c r="KW4" s="109" t="s">
        <v>181</v>
      </c>
      <c r="KX4" s="92"/>
      <c r="KY4" s="92"/>
      <c r="KZ4" s="92"/>
      <c r="LA4" s="92"/>
      <c r="LB4" s="92"/>
      <c r="LC4" s="92"/>
      <c r="LD4" s="92"/>
      <c r="LE4" s="92"/>
      <c r="LF4" s="92"/>
      <c r="LG4" s="92"/>
      <c r="LH4" s="92"/>
      <c r="LI4" s="92"/>
      <c r="LJ4" s="92"/>
      <c r="LK4" s="92"/>
      <c r="LL4" s="92"/>
      <c r="LM4" s="92"/>
      <c r="LN4" s="92"/>
      <c r="LO4" s="92"/>
      <c r="LP4" s="92"/>
      <c r="LQ4" s="92"/>
      <c r="LR4" s="92"/>
      <c r="LS4" s="92"/>
      <c r="LT4" s="92"/>
      <c r="LU4" s="92"/>
      <c r="LV4" s="92"/>
      <c r="LW4" s="92"/>
      <c r="LX4" s="92"/>
      <c r="LY4" s="92"/>
      <c r="LZ4" s="92"/>
      <c r="MA4" s="92"/>
      <c r="MB4" s="92"/>
      <c r="MC4" s="92"/>
      <c r="MD4" s="92"/>
      <c r="ME4" s="92"/>
      <c r="MF4" s="92"/>
      <c r="MG4" s="92"/>
      <c r="MH4" s="92"/>
      <c r="MI4" s="92"/>
      <c r="MJ4" s="92"/>
      <c r="MK4" s="92"/>
      <c r="ML4" s="92"/>
      <c r="MM4" s="92"/>
      <c r="MN4" s="92"/>
      <c r="MO4" s="92"/>
      <c r="MP4" s="102" t="s">
        <v>244</v>
      </c>
      <c r="MQ4" s="103"/>
      <c r="MR4" s="103"/>
      <c r="MS4" s="103"/>
      <c r="MT4" s="103"/>
      <c r="MU4" s="103"/>
      <c r="MV4" s="103"/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3"/>
      <c r="NK4" s="103"/>
      <c r="NL4" s="103"/>
      <c r="NM4" s="103"/>
      <c r="NN4" s="103"/>
      <c r="NO4" s="103"/>
      <c r="NP4" s="103"/>
      <c r="NQ4" s="103"/>
      <c r="NR4" s="103"/>
      <c r="NS4" s="103"/>
      <c r="NT4" s="103"/>
      <c r="NU4" s="103"/>
      <c r="NV4" s="103"/>
      <c r="NW4" s="103"/>
      <c r="NX4" s="103"/>
      <c r="NY4" s="103"/>
      <c r="NZ4" s="103"/>
      <c r="OA4" s="103"/>
      <c r="OB4" s="103"/>
      <c r="OC4" s="103"/>
      <c r="OD4" s="103"/>
      <c r="OE4" s="103"/>
      <c r="OF4" s="103"/>
      <c r="OG4" s="103"/>
      <c r="OH4" s="103"/>
      <c r="OI4" s="103"/>
      <c r="OJ4" s="103"/>
      <c r="OK4" s="103"/>
      <c r="OL4" s="103"/>
      <c r="OM4" s="103"/>
      <c r="ON4" s="103"/>
      <c r="OO4" s="103"/>
      <c r="OP4" s="103"/>
      <c r="OQ4" s="104"/>
      <c r="OR4" s="127" t="s">
        <v>244</v>
      </c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/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 t="s">
        <v>244</v>
      </c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127"/>
      <c r="QR4" s="127"/>
      <c r="QS4" s="127"/>
      <c r="QT4" s="127"/>
      <c r="QU4" s="127"/>
      <c r="QV4" s="127"/>
      <c r="QW4" s="127"/>
      <c r="QX4" s="127"/>
      <c r="QY4" s="127"/>
      <c r="QZ4" s="127"/>
      <c r="RA4" s="127"/>
      <c r="RB4" s="127"/>
      <c r="RC4" s="127"/>
      <c r="RD4" s="127"/>
      <c r="RE4" s="127"/>
      <c r="RF4" s="102" t="s">
        <v>244</v>
      </c>
      <c r="RG4" s="103"/>
      <c r="RH4" s="103"/>
      <c r="RI4" s="103"/>
      <c r="RJ4" s="103"/>
      <c r="RK4" s="103"/>
      <c r="RL4" s="103"/>
      <c r="RM4" s="103"/>
      <c r="RN4" s="103"/>
      <c r="RO4" s="103"/>
      <c r="RP4" s="103"/>
      <c r="RQ4" s="103"/>
      <c r="RR4" s="103"/>
      <c r="RS4" s="103"/>
      <c r="RT4" s="103"/>
      <c r="RU4" s="103"/>
      <c r="RV4" s="103"/>
      <c r="RW4" s="103"/>
      <c r="RX4" s="103"/>
      <c r="RY4" s="103"/>
      <c r="RZ4" s="103"/>
      <c r="SA4" s="103"/>
      <c r="SB4" s="103"/>
      <c r="SC4" s="103"/>
      <c r="SD4" s="103"/>
      <c r="SE4" s="103"/>
      <c r="SF4" s="103"/>
      <c r="SG4" s="103"/>
      <c r="SH4" s="103"/>
      <c r="SI4" s="103"/>
      <c r="SJ4" s="103"/>
      <c r="SK4" s="103"/>
      <c r="SL4" s="104"/>
      <c r="SM4" s="79" t="s">
        <v>244</v>
      </c>
      <c r="SN4" s="80"/>
      <c r="SO4" s="80"/>
      <c r="SP4" s="80"/>
      <c r="SQ4" s="80"/>
      <c r="SR4" s="80"/>
      <c r="SS4" s="80"/>
      <c r="ST4" s="80"/>
      <c r="SU4" s="80"/>
      <c r="SV4" s="80"/>
      <c r="SW4" s="80"/>
      <c r="SX4" s="80"/>
      <c r="SY4" s="80"/>
      <c r="SZ4" s="80"/>
      <c r="TA4" s="80"/>
      <c r="TB4" s="80"/>
      <c r="TC4" s="80"/>
      <c r="TD4" s="80"/>
      <c r="TE4" s="80"/>
      <c r="TF4" s="80"/>
      <c r="TG4" s="80"/>
      <c r="TH4" s="80"/>
      <c r="TI4" s="80"/>
      <c r="TJ4" s="80"/>
      <c r="TK4" s="80"/>
      <c r="TL4" s="80"/>
      <c r="TM4" s="80"/>
      <c r="TN4" s="80"/>
      <c r="TO4" s="80"/>
      <c r="TP4" s="80"/>
      <c r="TQ4" s="80"/>
      <c r="TR4" s="80"/>
      <c r="TS4" s="80"/>
      <c r="TT4" s="80"/>
      <c r="TU4" s="80"/>
      <c r="TV4" s="80"/>
      <c r="TW4" s="80"/>
      <c r="TX4" s="80"/>
      <c r="TY4" s="80"/>
      <c r="TZ4" s="80"/>
      <c r="UA4" s="80"/>
      <c r="UB4" s="81"/>
      <c r="UC4" s="87" t="s">
        <v>291</v>
      </c>
      <c r="UD4" s="106"/>
      <c r="UE4" s="106"/>
      <c r="UF4" s="106"/>
      <c r="UG4" s="106"/>
      <c r="UH4" s="106"/>
      <c r="UI4" s="106"/>
      <c r="UJ4" s="106"/>
      <c r="UK4" s="106"/>
      <c r="UL4" s="106"/>
      <c r="UM4" s="106"/>
      <c r="UN4" s="106"/>
      <c r="UO4" s="106"/>
      <c r="UP4" s="106"/>
      <c r="UQ4" s="106"/>
      <c r="UR4" s="106"/>
      <c r="US4" s="106"/>
      <c r="UT4" s="106"/>
      <c r="UU4" s="106"/>
      <c r="UV4" s="106"/>
      <c r="UW4" s="106"/>
      <c r="UX4" s="106"/>
      <c r="UY4" s="106"/>
      <c r="UZ4" s="106"/>
      <c r="VA4" s="106"/>
      <c r="VB4" s="106"/>
      <c r="VC4" s="106"/>
      <c r="VD4" s="106"/>
      <c r="VE4" s="106"/>
      <c r="VF4" s="106"/>
      <c r="VG4" s="106"/>
      <c r="VH4" s="106"/>
      <c r="VI4" s="106"/>
      <c r="VJ4" s="106"/>
      <c r="VK4" s="106"/>
      <c r="VL4" s="106"/>
      <c r="VM4" s="106"/>
      <c r="VN4" s="106"/>
      <c r="VO4" s="106"/>
      <c r="VP4" s="106"/>
      <c r="VQ4" s="106"/>
      <c r="VR4" s="106"/>
      <c r="VS4" s="106"/>
      <c r="VT4" s="106"/>
      <c r="VU4" s="106"/>
      <c r="VV4" s="106"/>
      <c r="VW4" s="106"/>
      <c r="VX4" s="106"/>
      <c r="VY4" s="106"/>
      <c r="VZ4" s="106"/>
      <c r="WA4" s="106"/>
      <c r="WB4" s="106"/>
      <c r="WC4" s="106"/>
      <c r="WD4" s="106"/>
      <c r="WE4" s="106"/>
      <c r="WF4" s="106"/>
      <c r="WG4" s="106"/>
      <c r="WH4" s="106"/>
      <c r="WI4" s="106"/>
      <c r="WJ4" s="106"/>
      <c r="WK4" s="106"/>
      <c r="WL4" s="106"/>
      <c r="WM4" s="106"/>
      <c r="WN4" s="106"/>
      <c r="WO4" s="106"/>
      <c r="WP4" s="106"/>
      <c r="WQ4" s="106"/>
      <c r="WR4" s="106"/>
      <c r="WS4" s="106"/>
      <c r="WT4" s="106"/>
      <c r="WU4" s="106"/>
      <c r="WV4" s="106"/>
      <c r="WW4" s="106"/>
      <c r="WX4" s="106"/>
      <c r="WY4" s="106"/>
      <c r="WZ4" s="106"/>
      <c r="XA4" s="106"/>
      <c r="XB4" s="106"/>
      <c r="XC4" s="106"/>
      <c r="XD4" s="106"/>
      <c r="XE4" s="106"/>
      <c r="XF4" s="106"/>
      <c r="XG4" s="106"/>
      <c r="XH4" s="106"/>
      <c r="XI4" s="106"/>
      <c r="XJ4" s="106"/>
      <c r="XK4" s="106"/>
      <c r="XL4" s="106"/>
      <c r="XM4" s="106"/>
      <c r="XN4" s="106"/>
      <c r="XO4" s="106"/>
      <c r="XP4" s="106"/>
      <c r="XQ4" s="106"/>
      <c r="XR4" s="106"/>
      <c r="XS4" s="106"/>
      <c r="XT4" s="106"/>
      <c r="XU4" s="106"/>
      <c r="XV4" s="106"/>
      <c r="XW4" s="106"/>
      <c r="XX4" s="106"/>
      <c r="XY4" s="106"/>
      <c r="XZ4" s="106"/>
      <c r="YA4" s="106"/>
      <c r="YB4" s="106"/>
      <c r="YC4" s="106"/>
      <c r="YD4" s="106"/>
      <c r="YE4" s="106"/>
      <c r="YF4" s="106"/>
      <c r="YG4" s="106"/>
      <c r="YH4" s="106"/>
      <c r="YI4" s="106"/>
      <c r="YJ4" s="106"/>
      <c r="YK4" s="106"/>
      <c r="YL4" s="106"/>
      <c r="YM4" s="106"/>
      <c r="YN4" s="106"/>
      <c r="YO4" s="106"/>
      <c r="YP4" s="106"/>
      <c r="YQ4" s="106"/>
      <c r="YR4" s="106"/>
      <c r="YS4" s="106"/>
      <c r="YT4" s="106"/>
      <c r="YU4" s="106"/>
      <c r="YV4" s="106"/>
      <c r="YW4" s="106"/>
      <c r="YX4" s="106"/>
      <c r="YY4" s="106"/>
      <c r="YZ4" s="106"/>
      <c r="ZA4" s="106"/>
      <c r="ZB4" s="106"/>
      <c r="ZC4" s="106"/>
      <c r="ZD4" s="106"/>
      <c r="ZE4" s="106"/>
      <c r="ZF4" s="106"/>
      <c r="ZG4" s="106"/>
      <c r="ZH4" s="106"/>
      <c r="ZI4" s="106"/>
      <c r="ZJ4" s="106"/>
      <c r="ZK4" s="106"/>
      <c r="ZL4" s="106"/>
      <c r="ZM4" s="106"/>
      <c r="ZN4" s="106"/>
      <c r="ZO4" s="106"/>
      <c r="ZP4" s="106"/>
      <c r="ZQ4" s="106"/>
      <c r="ZR4" s="106"/>
      <c r="ZS4" s="106"/>
      <c r="ZT4" s="106"/>
      <c r="ZU4" s="106"/>
      <c r="ZV4" s="106"/>
      <c r="ZW4" s="106"/>
      <c r="ZX4" s="106"/>
      <c r="ZY4" s="106"/>
      <c r="ZZ4" s="106"/>
      <c r="AAA4" s="106"/>
      <c r="AAB4" s="106"/>
      <c r="AAC4" s="106"/>
      <c r="AAD4" s="106"/>
      <c r="AAE4" s="107"/>
    </row>
    <row r="5" spans="1:707" ht="15" customHeight="1" x14ac:dyDescent="0.25">
      <c r="A5" s="75"/>
      <c r="B5" s="75"/>
      <c r="C5" s="65" t="s">
        <v>88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6" t="s">
        <v>86</v>
      </c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135" t="s">
        <v>3</v>
      </c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/>
      <c r="FJ5" s="135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35"/>
      <c r="FV5" s="135"/>
      <c r="FW5" s="135"/>
      <c r="FX5" s="135" t="s">
        <v>2380</v>
      </c>
      <c r="FY5" s="135"/>
      <c r="FZ5" s="135"/>
      <c r="GA5" s="135"/>
      <c r="GB5" s="135"/>
      <c r="GC5" s="135"/>
      <c r="GD5" s="135"/>
      <c r="GE5" s="135"/>
      <c r="GF5" s="135"/>
      <c r="GG5" s="135"/>
      <c r="GH5" s="135"/>
      <c r="GI5" s="135"/>
      <c r="GJ5" s="135"/>
      <c r="GK5" s="13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5"/>
      <c r="HI5" s="135"/>
      <c r="HJ5" s="135"/>
      <c r="HK5" s="135"/>
      <c r="HL5" s="135"/>
      <c r="HM5" s="135"/>
      <c r="HN5" s="135" t="s">
        <v>899</v>
      </c>
      <c r="HO5" s="135"/>
      <c r="HP5" s="135"/>
      <c r="HQ5" s="135"/>
      <c r="HR5" s="135"/>
      <c r="HS5" s="135"/>
      <c r="HT5" s="135"/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35"/>
      <c r="IS5" s="135"/>
      <c r="IT5" s="135"/>
      <c r="IU5" s="135"/>
      <c r="IV5" s="135"/>
      <c r="IW5" s="135"/>
      <c r="IX5" s="135"/>
      <c r="IY5" s="135"/>
      <c r="IZ5" s="135"/>
      <c r="JA5" s="135"/>
      <c r="JB5" s="135"/>
      <c r="JC5" s="135"/>
      <c r="JD5" s="135"/>
      <c r="JE5" s="135"/>
      <c r="JF5" s="135"/>
      <c r="JG5" s="135"/>
      <c r="JH5" s="135"/>
      <c r="JI5" s="135"/>
      <c r="JJ5" s="135"/>
      <c r="JK5" s="135"/>
      <c r="JL5" s="135"/>
      <c r="JM5" s="135"/>
      <c r="JN5" s="135"/>
      <c r="JO5" s="135"/>
      <c r="JP5" s="135"/>
      <c r="JQ5" s="135"/>
      <c r="JR5" s="135"/>
      <c r="JS5" s="135"/>
      <c r="JT5" s="135"/>
      <c r="JU5" s="135"/>
      <c r="JV5" s="135"/>
      <c r="JW5" s="135"/>
      <c r="JX5" s="135"/>
      <c r="JY5" s="135"/>
      <c r="JZ5" s="135"/>
      <c r="KA5" s="135"/>
      <c r="KB5" s="135"/>
      <c r="KC5" s="135"/>
      <c r="KD5" s="135"/>
      <c r="KE5" s="135"/>
      <c r="KF5" s="135"/>
      <c r="KG5" s="135"/>
      <c r="KH5" s="135"/>
      <c r="KI5" s="135"/>
      <c r="KJ5" s="135"/>
      <c r="KK5" s="135"/>
      <c r="KL5" s="135"/>
      <c r="KM5" s="135"/>
      <c r="KN5" s="135"/>
      <c r="KO5" s="135"/>
      <c r="KP5" s="135"/>
      <c r="KQ5" s="135"/>
      <c r="KR5" s="135"/>
      <c r="KS5" s="135"/>
      <c r="KT5" s="135"/>
      <c r="KU5" s="135"/>
      <c r="KV5" s="135"/>
      <c r="KW5" s="65" t="s">
        <v>909</v>
      </c>
      <c r="KX5" s="65"/>
      <c r="KY5" s="65"/>
      <c r="KZ5" s="65"/>
      <c r="LA5" s="65"/>
      <c r="LB5" s="65"/>
      <c r="LC5" s="65"/>
      <c r="LD5" s="65"/>
      <c r="LE5" s="65"/>
      <c r="LF5" s="65"/>
      <c r="LG5" s="65"/>
      <c r="LH5" s="65"/>
      <c r="LI5" s="65"/>
      <c r="LJ5" s="65"/>
      <c r="LK5" s="65"/>
      <c r="LL5" s="65"/>
      <c r="LM5" s="65"/>
      <c r="LN5" s="65"/>
      <c r="LO5" s="65"/>
      <c r="LP5" s="65"/>
      <c r="LQ5" s="65"/>
      <c r="LR5" s="65"/>
      <c r="LS5" s="65"/>
      <c r="LT5" s="65"/>
      <c r="LU5" s="65"/>
      <c r="LV5" s="65"/>
      <c r="LW5" s="65"/>
      <c r="LX5" s="65"/>
      <c r="LY5" s="65"/>
      <c r="LZ5" s="65"/>
      <c r="MA5" s="65"/>
      <c r="MB5" s="65"/>
      <c r="MC5" s="65"/>
      <c r="MD5" s="65"/>
      <c r="ME5" s="65"/>
      <c r="MF5" s="65"/>
      <c r="MG5" s="65"/>
      <c r="MH5" s="65"/>
      <c r="MI5" s="65"/>
      <c r="MJ5" s="65"/>
      <c r="MK5" s="65"/>
      <c r="ML5" s="65"/>
      <c r="MM5" s="65"/>
      <c r="MN5" s="65"/>
      <c r="MO5" s="65"/>
      <c r="MP5" s="60" t="s">
        <v>387</v>
      </c>
      <c r="MQ5" s="60"/>
      <c r="MR5" s="60"/>
      <c r="MS5" s="60"/>
      <c r="MT5" s="60"/>
      <c r="MU5" s="60"/>
      <c r="MV5" s="60"/>
      <c r="MW5" s="60"/>
      <c r="MX5" s="60"/>
      <c r="MY5" s="60"/>
      <c r="MZ5" s="60"/>
      <c r="NA5" s="60"/>
      <c r="NB5" s="60"/>
      <c r="NC5" s="60"/>
      <c r="ND5" s="60"/>
      <c r="NE5" s="60"/>
      <c r="NF5" s="60"/>
      <c r="NG5" s="60"/>
      <c r="NH5" s="60"/>
      <c r="NI5" s="60"/>
      <c r="NJ5" s="60"/>
      <c r="NK5" s="60"/>
      <c r="NL5" s="60"/>
      <c r="NM5" s="60"/>
      <c r="NN5" s="60"/>
      <c r="NO5" s="60"/>
      <c r="NP5" s="60"/>
      <c r="NQ5" s="60"/>
      <c r="NR5" s="60"/>
      <c r="NS5" s="60"/>
      <c r="NT5" s="60"/>
      <c r="NU5" s="60"/>
      <c r="NV5" s="60"/>
      <c r="NW5" s="60"/>
      <c r="NX5" s="60"/>
      <c r="NY5" s="60"/>
      <c r="NZ5" s="60"/>
      <c r="OA5" s="60"/>
      <c r="OB5" s="60"/>
      <c r="OC5" s="60"/>
      <c r="OD5" s="60"/>
      <c r="OE5" s="60"/>
      <c r="OF5" s="60"/>
      <c r="OG5" s="60"/>
      <c r="OH5" s="60"/>
      <c r="OI5" s="60"/>
      <c r="OJ5" s="60"/>
      <c r="OK5" s="60"/>
      <c r="OL5" s="60"/>
      <c r="OM5" s="60"/>
      <c r="ON5" s="60"/>
      <c r="OO5" s="60"/>
      <c r="OP5" s="60"/>
      <c r="OQ5" s="60"/>
      <c r="OR5" s="125" t="s">
        <v>245</v>
      </c>
      <c r="OS5" s="125"/>
      <c r="OT5" s="125"/>
      <c r="OU5" s="125"/>
      <c r="OV5" s="125"/>
      <c r="OW5" s="125"/>
      <c r="OX5" s="125"/>
      <c r="OY5" s="125"/>
      <c r="OZ5" s="125"/>
      <c r="PA5" s="125"/>
      <c r="PB5" s="125"/>
      <c r="PC5" s="125"/>
      <c r="PD5" s="125"/>
      <c r="PE5" s="125"/>
      <c r="PF5" s="125"/>
      <c r="PG5" s="125"/>
      <c r="PH5" s="125"/>
      <c r="PI5" s="125"/>
      <c r="PJ5" s="125"/>
      <c r="PK5" s="125"/>
      <c r="PL5" s="125"/>
      <c r="PM5" s="125"/>
      <c r="PN5" s="125"/>
      <c r="PO5" s="125"/>
      <c r="PP5" s="125"/>
      <c r="PQ5" s="125"/>
      <c r="PR5" s="125"/>
      <c r="PS5" s="125"/>
      <c r="PT5" s="125"/>
      <c r="PU5" s="125"/>
      <c r="PV5" s="156" t="s">
        <v>426</v>
      </c>
      <c r="PW5" s="156"/>
      <c r="PX5" s="156"/>
      <c r="PY5" s="156"/>
      <c r="PZ5" s="156"/>
      <c r="QA5" s="156"/>
      <c r="QB5" s="156"/>
      <c r="QC5" s="156"/>
      <c r="QD5" s="156"/>
      <c r="QE5" s="156"/>
      <c r="QF5" s="156"/>
      <c r="QG5" s="156"/>
      <c r="QH5" s="156"/>
      <c r="QI5" s="156"/>
      <c r="QJ5" s="156"/>
      <c r="QK5" s="156"/>
      <c r="QL5" s="156"/>
      <c r="QM5" s="156"/>
      <c r="QN5" s="156"/>
      <c r="QO5" s="156"/>
      <c r="QP5" s="156"/>
      <c r="QQ5" s="156"/>
      <c r="QR5" s="156"/>
      <c r="QS5" s="156"/>
      <c r="QT5" s="156"/>
      <c r="QU5" s="156"/>
      <c r="QV5" s="156"/>
      <c r="QW5" s="156"/>
      <c r="QX5" s="156"/>
      <c r="QY5" s="156"/>
      <c r="QZ5" s="156"/>
      <c r="RA5" s="156"/>
      <c r="RB5" s="156"/>
      <c r="RC5" s="156"/>
      <c r="RD5" s="156"/>
      <c r="RE5" s="156"/>
      <c r="RF5" s="126" t="s">
        <v>438</v>
      </c>
      <c r="RG5" s="126"/>
      <c r="RH5" s="126"/>
      <c r="RI5" s="126"/>
      <c r="RJ5" s="126"/>
      <c r="RK5" s="126"/>
      <c r="RL5" s="126"/>
      <c r="RM5" s="126"/>
      <c r="RN5" s="126"/>
      <c r="RO5" s="126"/>
      <c r="RP5" s="126"/>
      <c r="RQ5" s="126"/>
      <c r="RR5" s="126"/>
      <c r="RS5" s="126"/>
      <c r="RT5" s="126"/>
      <c r="RU5" s="126"/>
      <c r="RV5" s="126"/>
      <c r="RW5" s="126"/>
      <c r="RX5" s="126"/>
      <c r="RY5" s="126"/>
      <c r="RZ5" s="126"/>
      <c r="SA5" s="126"/>
      <c r="SB5" s="126"/>
      <c r="SC5" s="126"/>
      <c r="SD5" s="126"/>
      <c r="SE5" s="126"/>
      <c r="SF5" s="126"/>
      <c r="SG5" s="126"/>
      <c r="SH5" s="126"/>
      <c r="SI5" s="126"/>
      <c r="SJ5" s="126"/>
      <c r="SK5" s="126"/>
      <c r="SL5" s="126"/>
      <c r="SM5" s="156" t="s">
        <v>246</v>
      </c>
      <c r="SN5" s="156"/>
      <c r="SO5" s="156"/>
      <c r="SP5" s="156"/>
      <c r="SQ5" s="156"/>
      <c r="SR5" s="156"/>
      <c r="SS5" s="156"/>
      <c r="ST5" s="156"/>
      <c r="SU5" s="156"/>
      <c r="SV5" s="156"/>
      <c r="SW5" s="156"/>
      <c r="SX5" s="156"/>
      <c r="SY5" s="156"/>
      <c r="SZ5" s="156"/>
      <c r="TA5" s="156"/>
      <c r="TB5" s="156"/>
      <c r="TC5" s="156"/>
      <c r="TD5" s="156"/>
      <c r="TE5" s="156"/>
      <c r="TF5" s="156"/>
      <c r="TG5" s="156"/>
      <c r="TH5" s="156"/>
      <c r="TI5" s="156"/>
      <c r="TJ5" s="156"/>
      <c r="TK5" s="156"/>
      <c r="TL5" s="156"/>
      <c r="TM5" s="156"/>
      <c r="TN5" s="156"/>
      <c r="TO5" s="156"/>
      <c r="TP5" s="156"/>
      <c r="TQ5" s="156"/>
      <c r="TR5" s="156"/>
      <c r="TS5" s="156"/>
      <c r="TT5" s="156"/>
      <c r="TU5" s="156"/>
      <c r="TV5" s="156"/>
      <c r="TW5" s="156"/>
      <c r="TX5" s="156"/>
      <c r="TY5" s="156"/>
      <c r="TZ5" s="156"/>
      <c r="UA5" s="156"/>
      <c r="UB5" s="156"/>
      <c r="UC5" s="85" t="s">
        <v>292</v>
      </c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</row>
    <row r="6" spans="1:707" ht="4.1500000000000004" hidden="1" customHeight="1" x14ac:dyDescent="0.25">
      <c r="A6" s="75"/>
      <c r="B6" s="7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152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  <c r="IR6" s="154"/>
      <c r="IS6" s="154"/>
      <c r="IT6" s="154"/>
      <c r="IU6" s="154"/>
      <c r="IV6" s="154"/>
      <c r="IW6" s="154"/>
      <c r="IX6" s="154"/>
      <c r="IY6" s="154"/>
      <c r="IZ6" s="154"/>
      <c r="JA6" s="154"/>
      <c r="JB6" s="154"/>
      <c r="JC6" s="154"/>
      <c r="JD6" s="154"/>
      <c r="JE6" s="154"/>
      <c r="JF6" s="154"/>
      <c r="JG6" s="154"/>
      <c r="JH6" s="154"/>
      <c r="JI6" s="154"/>
      <c r="JJ6" s="154"/>
      <c r="JK6" s="154"/>
      <c r="JL6" s="154"/>
      <c r="JM6" s="154"/>
      <c r="JN6" s="154"/>
      <c r="JO6" s="154"/>
      <c r="JP6" s="154"/>
      <c r="JQ6" s="154"/>
      <c r="JR6" s="154"/>
      <c r="JS6" s="154"/>
      <c r="JT6" s="154"/>
      <c r="JU6" s="154"/>
      <c r="JV6" s="154"/>
      <c r="JW6" s="154"/>
      <c r="JX6" s="154"/>
      <c r="JY6" s="154"/>
      <c r="JZ6" s="154"/>
      <c r="KA6" s="154"/>
      <c r="KB6" s="154"/>
      <c r="KC6" s="154"/>
      <c r="KD6" s="154"/>
      <c r="KE6" s="154"/>
      <c r="KF6" s="154"/>
      <c r="KG6" s="154"/>
      <c r="KH6" s="154"/>
      <c r="KI6" s="154"/>
      <c r="KJ6" s="154"/>
      <c r="KK6" s="154"/>
      <c r="KL6" s="154"/>
      <c r="KM6" s="154"/>
      <c r="KN6" s="154"/>
      <c r="KO6" s="154"/>
      <c r="KP6" s="154"/>
      <c r="KQ6" s="154"/>
      <c r="KR6" s="154"/>
      <c r="KS6" s="154"/>
      <c r="KT6" s="154"/>
      <c r="KU6" s="154"/>
      <c r="KV6" s="154"/>
      <c r="KW6" s="65"/>
      <c r="KX6" s="65"/>
      <c r="KY6" s="65"/>
      <c r="KZ6" s="65"/>
      <c r="LA6" s="65"/>
      <c r="LB6" s="65"/>
      <c r="LC6" s="65"/>
      <c r="LD6" s="65"/>
      <c r="LE6" s="65"/>
      <c r="LF6" s="65"/>
      <c r="LG6" s="65"/>
      <c r="LH6" s="65"/>
      <c r="LI6" s="65"/>
      <c r="LJ6" s="65"/>
      <c r="LK6" s="65"/>
      <c r="LL6" s="65"/>
      <c r="LM6" s="65"/>
      <c r="LN6" s="65"/>
      <c r="LO6" s="65"/>
      <c r="LP6" s="65"/>
      <c r="LQ6" s="65"/>
      <c r="LR6" s="65"/>
      <c r="LS6" s="65"/>
      <c r="LT6" s="65"/>
      <c r="LU6" s="65"/>
      <c r="LV6" s="65"/>
      <c r="LW6" s="65"/>
      <c r="LX6" s="65"/>
      <c r="LY6" s="65"/>
      <c r="LZ6" s="65"/>
      <c r="MA6" s="65"/>
      <c r="MB6" s="65"/>
      <c r="MC6" s="65"/>
      <c r="MD6" s="65"/>
      <c r="ME6" s="65"/>
      <c r="MF6" s="65"/>
      <c r="MG6" s="65"/>
      <c r="MH6" s="65"/>
      <c r="MI6" s="65"/>
      <c r="MJ6" s="65"/>
      <c r="MK6" s="65"/>
      <c r="ML6" s="65"/>
      <c r="MM6" s="65"/>
      <c r="MN6" s="65"/>
      <c r="MO6" s="65"/>
      <c r="MP6" s="61"/>
      <c r="MQ6" s="61"/>
      <c r="MR6" s="61"/>
      <c r="MS6" s="61"/>
      <c r="MT6" s="61"/>
      <c r="MU6" s="61"/>
      <c r="MV6" s="61"/>
      <c r="MW6" s="61"/>
      <c r="MX6" s="61"/>
      <c r="MY6" s="61"/>
      <c r="MZ6" s="61"/>
      <c r="NA6" s="61"/>
      <c r="NB6" s="61"/>
      <c r="NC6" s="61"/>
      <c r="ND6" s="61"/>
      <c r="NE6" s="61"/>
      <c r="NF6" s="61"/>
      <c r="NG6" s="61"/>
      <c r="NH6" s="61"/>
      <c r="NI6" s="61"/>
      <c r="NJ6" s="61"/>
      <c r="NK6" s="61"/>
      <c r="NL6" s="61"/>
      <c r="NM6" s="61"/>
      <c r="NN6" s="61"/>
      <c r="NO6" s="61"/>
      <c r="NP6" s="61"/>
      <c r="NQ6" s="61"/>
      <c r="NR6" s="61"/>
      <c r="NS6" s="61"/>
      <c r="NT6" s="61"/>
      <c r="NU6" s="61"/>
      <c r="NV6" s="61"/>
      <c r="NW6" s="61"/>
      <c r="NX6" s="61"/>
      <c r="NY6" s="61"/>
      <c r="NZ6" s="61"/>
      <c r="OA6" s="61"/>
      <c r="OB6" s="61"/>
      <c r="OC6" s="61"/>
      <c r="OD6" s="61"/>
      <c r="OE6" s="61"/>
      <c r="OF6" s="61"/>
      <c r="OG6" s="61"/>
      <c r="OH6" s="61"/>
      <c r="OI6" s="61"/>
      <c r="OJ6" s="61"/>
      <c r="OK6" s="61"/>
      <c r="OL6" s="61"/>
      <c r="OM6" s="61"/>
      <c r="ON6" s="61"/>
      <c r="OO6" s="61"/>
      <c r="OP6" s="61"/>
      <c r="OQ6" s="61"/>
      <c r="OR6" s="125"/>
      <c r="OS6" s="125"/>
      <c r="OT6" s="125"/>
      <c r="OU6" s="125"/>
      <c r="OV6" s="125"/>
      <c r="OW6" s="125"/>
      <c r="OX6" s="125"/>
      <c r="OY6" s="125"/>
      <c r="OZ6" s="125"/>
      <c r="PA6" s="125"/>
      <c r="PB6" s="125"/>
      <c r="PC6" s="125"/>
      <c r="PD6" s="125"/>
      <c r="PE6" s="125"/>
      <c r="PF6" s="125"/>
      <c r="PG6" s="125"/>
      <c r="PH6" s="125"/>
      <c r="PI6" s="125"/>
      <c r="PJ6" s="125"/>
      <c r="PK6" s="125"/>
      <c r="PL6" s="125"/>
      <c r="PM6" s="125"/>
      <c r="PN6" s="125"/>
      <c r="PO6" s="125"/>
      <c r="PP6" s="125"/>
      <c r="PQ6" s="125"/>
      <c r="PR6" s="125"/>
      <c r="PS6" s="125"/>
      <c r="PT6" s="125"/>
      <c r="PU6" s="125"/>
      <c r="PV6" s="157"/>
      <c r="PW6" s="157"/>
      <c r="PX6" s="157"/>
      <c r="PY6" s="157"/>
      <c r="PZ6" s="157"/>
      <c r="QA6" s="157"/>
      <c r="QB6" s="157"/>
      <c r="QC6" s="157"/>
      <c r="QD6" s="157"/>
      <c r="QE6" s="157"/>
      <c r="QF6" s="157"/>
      <c r="QG6" s="157"/>
      <c r="QH6" s="157"/>
      <c r="QI6" s="157"/>
      <c r="QJ6" s="157"/>
      <c r="QK6" s="157"/>
      <c r="QL6" s="157"/>
      <c r="QM6" s="157"/>
      <c r="QN6" s="157"/>
      <c r="QO6" s="157"/>
      <c r="QP6" s="157"/>
      <c r="QQ6" s="157"/>
      <c r="QR6" s="157"/>
      <c r="QS6" s="157"/>
      <c r="QT6" s="157"/>
      <c r="QU6" s="157"/>
      <c r="QV6" s="157"/>
      <c r="QW6" s="157"/>
      <c r="QX6" s="157"/>
      <c r="QY6" s="157"/>
      <c r="QZ6" s="157"/>
      <c r="RA6" s="157"/>
      <c r="RB6" s="157"/>
      <c r="RC6" s="157"/>
      <c r="RD6" s="157"/>
      <c r="RE6" s="157"/>
      <c r="RF6" s="126"/>
      <c r="RG6" s="126"/>
      <c r="RH6" s="126"/>
      <c r="RI6" s="126"/>
      <c r="RJ6" s="126"/>
      <c r="RK6" s="126"/>
      <c r="RL6" s="126"/>
      <c r="RM6" s="126"/>
      <c r="RN6" s="126"/>
      <c r="RO6" s="126"/>
      <c r="RP6" s="126"/>
      <c r="RQ6" s="126"/>
      <c r="RR6" s="126"/>
      <c r="RS6" s="126"/>
      <c r="RT6" s="126"/>
      <c r="RU6" s="126"/>
      <c r="RV6" s="126"/>
      <c r="RW6" s="126"/>
      <c r="RX6" s="126"/>
      <c r="RY6" s="126"/>
      <c r="RZ6" s="126"/>
      <c r="SA6" s="126"/>
      <c r="SB6" s="126"/>
      <c r="SC6" s="126"/>
      <c r="SD6" s="126"/>
      <c r="SE6" s="126"/>
      <c r="SF6" s="126"/>
      <c r="SG6" s="126"/>
      <c r="SH6" s="126"/>
      <c r="SI6" s="126"/>
      <c r="SJ6" s="126"/>
      <c r="SK6" s="126"/>
      <c r="SL6" s="126"/>
      <c r="SM6" s="157"/>
      <c r="SN6" s="157"/>
      <c r="SO6" s="157"/>
      <c r="SP6" s="157"/>
      <c r="SQ6" s="157"/>
      <c r="SR6" s="157"/>
      <c r="SS6" s="157"/>
      <c r="ST6" s="157"/>
      <c r="SU6" s="157"/>
      <c r="SV6" s="157"/>
      <c r="SW6" s="157"/>
      <c r="SX6" s="157"/>
      <c r="SY6" s="157"/>
      <c r="SZ6" s="157"/>
      <c r="TA6" s="157"/>
      <c r="TB6" s="157"/>
      <c r="TC6" s="157"/>
      <c r="TD6" s="157"/>
      <c r="TE6" s="157"/>
      <c r="TF6" s="157"/>
      <c r="TG6" s="157"/>
      <c r="TH6" s="157"/>
      <c r="TI6" s="157"/>
      <c r="TJ6" s="157"/>
      <c r="TK6" s="157"/>
      <c r="TL6" s="157"/>
      <c r="TM6" s="157"/>
      <c r="TN6" s="157"/>
      <c r="TO6" s="157"/>
      <c r="TP6" s="157"/>
      <c r="TQ6" s="157"/>
      <c r="TR6" s="157"/>
      <c r="TS6" s="157"/>
      <c r="TT6" s="157"/>
      <c r="TU6" s="157"/>
      <c r="TV6" s="157"/>
      <c r="TW6" s="157"/>
      <c r="TX6" s="157"/>
      <c r="TY6" s="157"/>
      <c r="TZ6" s="157"/>
      <c r="UA6" s="157"/>
      <c r="UB6" s="157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</row>
    <row r="7" spans="1:707" ht="16.149999999999999" hidden="1" customHeight="1" x14ac:dyDescent="0.25">
      <c r="A7" s="75"/>
      <c r="B7" s="7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152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  <c r="IT7" s="154"/>
      <c r="IU7" s="154"/>
      <c r="IV7" s="154"/>
      <c r="IW7" s="154"/>
      <c r="IX7" s="154"/>
      <c r="IY7" s="154"/>
      <c r="IZ7" s="154"/>
      <c r="JA7" s="154"/>
      <c r="JB7" s="154"/>
      <c r="JC7" s="154"/>
      <c r="JD7" s="154"/>
      <c r="JE7" s="154"/>
      <c r="JF7" s="154"/>
      <c r="JG7" s="154"/>
      <c r="JH7" s="154"/>
      <c r="JI7" s="154"/>
      <c r="JJ7" s="154"/>
      <c r="JK7" s="154"/>
      <c r="JL7" s="154"/>
      <c r="JM7" s="154"/>
      <c r="JN7" s="154"/>
      <c r="JO7" s="154"/>
      <c r="JP7" s="154"/>
      <c r="JQ7" s="154"/>
      <c r="JR7" s="154"/>
      <c r="JS7" s="154"/>
      <c r="JT7" s="154"/>
      <c r="JU7" s="154"/>
      <c r="JV7" s="154"/>
      <c r="JW7" s="154"/>
      <c r="JX7" s="154"/>
      <c r="JY7" s="154"/>
      <c r="JZ7" s="154"/>
      <c r="KA7" s="154"/>
      <c r="KB7" s="154"/>
      <c r="KC7" s="154"/>
      <c r="KD7" s="154"/>
      <c r="KE7" s="154"/>
      <c r="KF7" s="154"/>
      <c r="KG7" s="154"/>
      <c r="KH7" s="154"/>
      <c r="KI7" s="154"/>
      <c r="KJ7" s="154"/>
      <c r="KK7" s="154"/>
      <c r="KL7" s="154"/>
      <c r="KM7" s="154"/>
      <c r="KN7" s="154"/>
      <c r="KO7" s="154"/>
      <c r="KP7" s="154"/>
      <c r="KQ7" s="154"/>
      <c r="KR7" s="154"/>
      <c r="KS7" s="154"/>
      <c r="KT7" s="154"/>
      <c r="KU7" s="154"/>
      <c r="KV7" s="154"/>
      <c r="KW7" s="65"/>
      <c r="KX7" s="65"/>
      <c r="KY7" s="65"/>
      <c r="KZ7" s="65"/>
      <c r="LA7" s="65"/>
      <c r="LB7" s="65"/>
      <c r="LC7" s="65"/>
      <c r="LD7" s="65"/>
      <c r="LE7" s="65"/>
      <c r="LF7" s="65"/>
      <c r="LG7" s="65"/>
      <c r="LH7" s="65"/>
      <c r="LI7" s="65"/>
      <c r="LJ7" s="65"/>
      <c r="LK7" s="65"/>
      <c r="LL7" s="65"/>
      <c r="LM7" s="65"/>
      <c r="LN7" s="65"/>
      <c r="LO7" s="65"/>
      <c r="LP7" s="65"/>
      <c r="LQ7" s="65"/>
      <c r="LR7" s="65"/>
      <c r="LS7" s="65"/>
      <c r="LT7" s="65"/>
      <c r="LU7" s="65"/>
      <c r="LV7" s="65"/>
      <c r="LW7" s="65"/>
      <c r="LX7" s="65"/>
      <c r="LY7" s="65"/>
      <c r="LZ7" s="65"/>
      <c r="MA7" s="65"/>
      <c r="MB7" s="65"/>
      <c r="MC7" s="65"/>
      <c r="MD7" s="65"/>
      <c r="ME7" s="65"/>
      <c r="MF7" s="65"/>
      <c r="MG7" s="65"/>
      <c r="MH7" s="65"/>
      <c r="MI7" s="65"/>
      <c r="MJ7" s="65"/>
      <c r="MK7" s="65"/>
      <c r="ML7" s="65"/>
      <c r="MM7" s="65"/>
      <c r="MN7" s="65"/>
      <c r="MO7" s="65"/>
      <c r="MP7" s="61"/>
      <c r="MQ7" s="61"/>
      <c r="MR7" s="61"/>
      <c r="MS7" s="61"/>
      <c r="MT7" s="61"/>
      <c r="MU7" s="61"/>
      <c r="MV7" s="61"/>
      <c r="MW7" s="61"/>
      <c r="MX7" s="61"/>
      <c r="MY7" s="61"/>
      <c r="MZ7" s="61"/>
      <c r="NA7" s="61"/>
      <c r="NB7" s="61"/>
      <c r="NC7" s="61"/>
      <c r="ND7" s="61"/>
      <c r="NE7" s="61"/>
      <c r="NF7" s="61"/>
      <c r="NG7" s="61"/>
      <c r="NH7" s="61"/>
      <c r="NI7" s="61"/>
      <c r="NJ7" s="61"/>
      <c r="NK7" s="61"/>
      <c r="NL7" s="61"/>
      <c r="NM7" s="61"/>
      <c r="NN7" s="61"/>
      <c r="NO7" s="61"/>
      <c r="NP7" s="61"/>
      <c r="NQ7" s="61"/>
      <c r="NR7" s="61"/>
      <c r="NS7" s="61"/>
      <c r="NT7" s="61"/>
      <c r="NU7" s="61"/>
      <c r="NV7" s="61"/>
      <c r="NW7" s="61"/>
      <c r="NX7" s="61"/>
      <c r="NY7" s="61"/>
      <c r="NZ7" s="61"/>
      <c r="OA7" s="61"/>
      <c r="OB7" s="61"/>
      <c r="OC7" s="61"/>
      <c r="OD7" s="61"/>
      <c r="OE7" s="61"/>
      <c r="OF7" s="61"/>
      <c r="OG7" s="61"/>
      <c r="OH7" s="61"/>
      <c r="OI7" s="61"/>
      <c r="OJ7" s="61"/>
      <c r="OK7" s="61"/>
      <c r="OL7" s="61"/>
      <c r="OM7" s="61"/>
      <c r="ON7" s="61"/>
      <c r="OO7" s="61"/>
      <c r="OP7" s="61"/>
      <c r="OQ7" s="61"/>
      <c r="OR7" s="125"/>
      <c r="OS7" s="125"/>
      <c r="OT7" s="125"/>
      <c r="OU7" s="125"/>
      <c r="OV7" s="125"/>
      <c r="OW7" s="125"/>
      <c r="OX7" s="125"/>
      <c r="OY7" s="125"/>
      <c r="OZ7" s="125"/>
      <c r="PA7" s="125"/>
      <c r="PB7" s="125"/>
      <c r="PC7" s="125"/>
      <c r="PD7" s="125"/>
      <c r="PE7" s="125"/>
      <c r="PF7" s="125"/>
      <c r="PG7" s="125"/>
      <c r="PH7" s="125"/>
      <c r="PI7" s="125"/>
      <c r="PJ7" s="125"/>
      <c r="PK7" s="125"/>
      <c r="PL7" s="125"/>
      <c r="PM7" s="125"/>
      <c r="PN7" s="125"/>
      <c r="PO7" s="125"/>
      <c r="PP7" s="125"/>
      <c r="PQ7" s="125"/>
      <c r="PR7" s="125"/>
      <c r="PS7" s="125"/>
      <c r="PT7" s="125"/>
      <c r="PU7" s="125"/>
      <c r="PV7" s="157"/>
      <c r="PW7" s="157"/>
      <c r="PX7" s="157"/>
      <c r="PY7" s="157"/>
      <c r="PZ7" s="157"/>
      <c r="QA7" s="157"/>
      <c r="QB7" s="157"/>
      <c r="QC7" s="157"/>
      <c r="QD7" s="157"/>
      <c r="QE7" s="157"/>
      <c r="QF7" s="157"/>
      <c r="QG7" s="157"/>
      <c r="QH7" s="157"/>
      <c r="QI7" s="157"/>
      <c r="QJ7" s="157"/>
      <c r="QK7" s="157"/>
      <c r="QL7" s="157"/>
      <c r="QM7" s="157"/>
      <c r="QN7" s="157"/>
      <c r="QO7" s="157"/>
      <c r="QP7" s="157"/>
      <c r="QQ7" s="157"/>
      <c r="QR7" s="157"/>
      <c r="QS7" s="157"/>
      <c r="QT7" s="157"/>
      <c r="QU7" s="157"/>
      <c r="QV7" s="157"/>
      <c r="QW7" s="157"/>
      <c r="QX7" s="157"/>
      <c r="QY7" s="157"/>
      <c r="QZ7" s="157"/>
      <c r="RA7" s="157"/>
      <c r="RB7" s="157"/>
      <c r="RC7" s="157"/>
      <c r="RD7" s="157"/>
      <c r="RE7" s="157"/>
      <c r="RF7" s="126"/>
      <c r="RG7" s="126"/>
      <c r="RH7" s="126"/>
      <c r="RI7" s="126"/>
      <c r="RJ7" s="126"/>
      <c r="RK7" s="126"/>
      <c r="RL7" s="126"/>
      <c r="RM7" s="126"/>
      <c r="RN7" s="126"/>
      <c r="RO7" s="126"/>
      <c r="RP7" s="126"/>
      <c r="RQ7" s="126"/>
      <c r="RR7" s="126"/>
      <c r="RS7" s="126"/>
      <c r="RT7" s="126"/>
      <c r="RU7" s="126"/>
      <c r="RV7" s="126"/>
      <c r="RW7" s="126"/>
      <c r="RX7" s="126"/>
      <c r="RY7" s="126"/>
      <c r="RZ7" s="126"/>
      <c r="SA7" s="126"/>
      <c r="SB7" s="126"/>
      <c r="SC7" s="126"/>
      <c r="SD7" s="126"/>
      <c r="SE7" s="126"/>
      <c r="SF7" s="126"/>
      <c r="SG7" s="126"/>
      <c r="SH7" s="126"/>
      <c r="SI7" s="126"/>
      <c r="SJ7" s="126"/>
      <c r="SK7" s="126"/>
      <c r="SL7" s="126"/>
      <c r="SM7" s="157"/>
      <c r="SN7" s="157"/>
      <c r="SO7" s="157"/>
      <c r="SP7" s="157"/>
      <c r="SQ7" s="157"/>
      <c r="SR7" s="157"/>
      <c r="SS7" s="157"/>
      <c r="ST7" s="157"/>
      <c r="SU7" s="157"/>
      <c r="SV7" s="157"/>
      <c r="SW7" s="157"/>
      <c r="SX7" s="157"/>
      <c r="SY7" s="157"/>
      <c r="SZ7" s="157"/>
      <c r="TA7" s="157"/>
      <c r="TB7" s="157"/>
      <c r="TC7" s="157"/>
      <c r="TD7" s="157"/>
      <c r="TE7" s="157"/>
      <c r="TF7" s="157"/>
      <c r="TG7" s="157"/>
      <c r="TH7" s="157"/>
      <c r="TI7" s="157"/>
      <c r="TJ7" s="157"/>
      <c r="TK7" s="157"/>
      <c r="TL7" s="157"/>
      <c r="TM7" s="157"/>
      <c r="TN7" s="157"/>
      <c r="TO7" s="157"/>
      <c r="TP7" s="157"/>
      <c r="TQ7" s="157"/>
      <c r="TR7" s="157"/>
      <c r="TS7" s="157"/>
      <c r="TT7" s="157"/>
      <c r="TU7" s="157"/>
      <c r="TV7" s="157"/>
      <c r="TW7" s="157"/>
      <c r="TX7" s="157"/>
      <c r="TY7" s="157"/>
      <c r="TZ7" s="157"/>
      <c r="UA7" s="157"/>
      <c r="UB7" s="157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  <c r="ZQ7" s="85"/>
      <c r="ZR7" s="85"/>
      <c r="ZS7" s="85"/>
      <c r="ZT7" s="85"/>
      <c r="ZU7" s="85"/>
      <c r="ZV7" s="85"/>
      <c r="ZW7" s="85"/>
      <c r="ZX7" s="85"/>
      <c r="ZY7" s="85"/>
      <c r="ZZ7" s="85"/>
      <c r="AAA7" s="85"/>
      <c r="AAB7" s="85"/>
      <c r="AAC7" s="85"/>
      <c r="AAD7" s="85"/>
      <c r="AAE7" s="85"/>
    </row>
    <row r="8" spans="1:707" ht="17.45" hidden="1" customHeight="1" x14ac:dyDescent="0.25">
      <c r="A8" s="75"/>
      <c r="B8" s="7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152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  <c r="IR8" s="154"/>
      <c r="IS8" s="154"/>
      <c r="IT8" s="154"/>
      <c r="IU8" s="154"/>
      <c r="IV8" s="154"/>
      <c r="IW8" s="154"/>
      <c r="IX8" s="154"/>
      <c r="IY8" s="154"/>
      <c r="IZ8" s="154"/>
      <c r="JA8" s="154"/>
      <c r="JB8" s="154"/>
      <c r="JC8" s="154"/>
      <c r="JD8" s="154"/>
      <c r="JE8" s="154"/>
      <c r="JF8" s="154"/>
      <c r="JG8" s="154"/>
      <c r="JH8" s="154"/>
      <c r="JI8" s="154"/>
      <c r="JJ8" s="154"/>
      <c r="JK8" s="154"/>
      <c r="JL8" s="154"/>
      <c r="JM8" s="154"/>
      <c r="JN8" s="154"/>
      <c r="JO8" s="154"/>
      <c r="JP8" s="154"/>
      <c r="JQ8" s="154"/>
      <c r="JR8" s="154"/>
      <c r="JS8" s="154"/>
      <c r="JT8" s="154"/>
      <c r="JU8" s="154"/>
      <c r="JV8" s="154"/>
      <c r="JW8" s="154"/>
      <c r="JX8" s="154"/>
      <c r="JY8" s="154"/>
      <c r="JZ8" s="154"/>
      <c r="KA8" s="154"/>
      <c r="KB8" s="154"/>
      <c r="KC8" s="154"/>
      <c r="KD8" s="154"/>
      <c r="KE8" s="154"/>
      <c r="KF8" s="154"/>
      <c r="KG8" s="154"/>
      <c r="KH8" s="154"/>
      <c r="KI8" s="154"/>
      <c r="KJ8" s="154"/>
      <c r="KK8" s="154"/>
      <c r="KL8" s="154"/>
      <c r="KM8" s="154"/>
      <c r="KN8" s="154"/>
      <c r="KO8" s="154"/>
      <c r="KP8" s="154"/>
      <c r="KQ8" s="154"/>
      <c r="KR8" s="154"/>
      <c r="KS8" s="154"/>
      <c r="KT8" s="154"/>
      <c r="KU8" s="154"/>
      <c r="KV8" s="154"/>
      <c r="KW8" s="65"/>
      <c r="KX8" s="65"/>
      <c r="KY8" s="65"/>
      <c r="KZ8" s="65"/>
      <c r="LA8" s="65"/>
      <c r="LB8" s="65"/>
      <c r="LC8" s="65"/>
      <c r="LD8" s="65"/>
      <c r="LE8" s="65"/>
      <c r="LF8" s="65"/>
      <c r="LG8" s="65"/>
      <c r="LH8" s="65"/>
      <c r="LI8" s="65"/>
      <c r="LJ8" s="65"/>
      <c r="LK8" s="65"/>
      <c r="LL8" s="65"/>
      <c r="LM8" s="65"/>
      <c r="LN8" s="65"/>
      <c r="LO8" s="65"/>
      <c r="LP8" s="65"/>
      <c r="LQ8" s="65"/>
      <c r="LR8" s="65"/>
      <c r="LS8" s="65"/>
      <c r="LT8" s="65"/>
      <c r="LU8" s="65"/>
      <c r="LV8" s="65"/>
      <c r="LW8" s="65"/>
      <c r="LX8" s="65"/>
      <c r="LY8" s="65"/>
      <c r="LZ8" s="65"/>
      <c r="MA8" s="65"/>
      <c r="MB8" s="65"/>
      <c r="MC8" s="65"/>
      <c r="MD8" s="65"/>
      <c r="ME8" s="65"/>
      <c r="MF8" s="65"/>
      <c r="MG8" s="65"/>
      <c r="MH8" s="65"/>
      <c r="MI8" s="65"/>
      <c r="MJ8" s="65"/>
      <c r="MK8" s="65"/>
      <c r="ML8" s="65"/>
      <c r="MM8" s="65"/>
      <c r="MN8" s="65"/>
      <c r="MO8" s="65"/>
      <c r="MP8" s="61"/>
      <c r="MQ8" s="61"/>
      <c r="MR8" s="61"/>
      <c r="MS8" s="61"/>
      <c r="MT8" s="61"/>
      <c r="MU8" s="61"/>
      <c r="MV8" s="61"/>
      <c r="MW8" s="61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61"/>
      <c r="NI8" s="61"/>
      <c r="NJ8" s="61"/>
      <c r="NK8" s="61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61"/>
      <c r="NW8" s="61"/>
      <c r="NX8" s="61"/>
      <c r="NY8" s="61"/>
      <c r="NZ8" s="61"/>
      <c r="OA8" s="61"/>
      <c r="OB8" s="61"/>
      <c r="OC8" s="61"/>
      <c r="OD8" s="61"/>
      <c r="OE8" s="61"/>
      <c r="OF8" s="61"/>
      <c r="OG8" s="61"/>
      <c r="OH8" s="61"/>
      <c r="OI8" s="61"/>
      <c r="OJ8" s="61"/>
      <c r="OK8" s="61"/>
      <c r="OL8" s="61"/>
      <c r="OM8" s="61"/>
      <c r="ON8" s="61"/>
      <c r="OO8" s="61"/>
      <c r="OP8" s="61"/>
      <c r="OQ8" s="61"/>
      <c r="OR8" s="125"/>
      <c r="OS8" s="125"/>
      <c r="OT8" s="125"/>
      <c r="OU8" s="125"/>
      <c r="OV8" s="125"/>
      <c r="OW8" s="125"/>
      <c r="OX8" s="125"/>
      <c r="OY8" s="125"/>
      <c r="OZ8" s="125"/>
      <c r="PA8" s="125"/>
      <c r="PB8" s="125"/>
      <c r="PC8" s="125"/>
      <c r="PD8" s="125"/>
      <c r="PE8" s="125"/>
      <c r="PF8" s="125"/>
      <c r="PG8" s="125"/>
      <c r="PH8" s="125"/>
      <c r="PI8" s="125"/>
      <c r="PJ8" s="125"/>
      <c r="PK8" s="125"/>
      <c r="PL8" s="125"/>
      <c r="PM8" s="125"/>
      <c r="PN8" s="125"/>
      <c r="PO8" s="125"/>
      <c r="PP8" s="125"/>
      <c r="PQ8" s="125"/>
      <c r="PR8" s="125"/>
      <c r="PS8" s="125"/>
      <c r="PT8" s="125"/>
      <c r="PU8" s="125"/>
      <c r="PV8" s="157"/>
      <c r="PW8" s="157"/>
      <c r="PX8" s="157"/>
      <c r="PY8" s="157"/>
      <c r="PZ8" s="157"/>
      <c r="QA8" s="157"/>
      <c r="QB8" s="157"/>
      <c r="QC8" s="157"/>
      <c r="QD8" s="157"/>
      <c r="QE8" s="157"/>
      <c r="QF8" s="157"/>
      <c r="QG8" s="157"/>
      <c r="QH8" s="157"/>
      <c r="QI8" s="157"/>
      <c r="QJ8" s="157"/>
      <c r="QK8" s="157"/>
      <c r="QL8" s="157"/>
      <c r="QM8" s="157"/>
      <c r="QN8" s="157"/>
      <c r="QO8" s="157"/>
      <c r="QP8" s="157"/>
      <c r="QQ8" s="157"/>
      <c r="QR8" s="157"/>
      <c r="QS8" s="157"/>
      <c r="QT8" s="157"/>
      <c r="QU8" s="157"/>
      <c r="QV8" s="157"/>
      <c r="QW8" s="157"/>
      <c r="QX8" s="157"/>
      <c r="QY8" s="157"/>
      <c r="QZ8" s="157"/>
      <c r="RA8" s="157"/>
      <c r="RB8" s="157"/>
      <c r="RC8" s="157"/>
      <c r="RD8" s="157"/>
      <c r="RE8" s="157"/>
      <c r="RF8" s="126"/>
      <c r="RG8" s="126"/>
      <c r="RH8" s="126"/>
      <c r="RI8" s="126"/>
      <c r="RJ8" s="126"/>
      <c r="RK8" s="126"/>
      <c r="RL8" s="126"/>
      <c r="RM8" s="126"/>
      <c r="RN8" s="126"/>
      <c r="RO8" s="126"/>
      <c r="RP8" s="126"/>
      <c r="RQ8" s="126"/>
      <c r="RR8" s="126"/>
      <c r="RS8" s="126"/>
      <c r="RT8" s="126"/>
      <c r="RU8" s="126"/>
      <c r="RV8" s="126"/>
      <c r="RW8" s="126"/>
      <c r="RX8" s="126"/>
      <c r="RY8" s="126"/>
      <c r="RZ8" s="126"/>
      <c r="SA8" s="126"/>
      <c r="SB8" s="126"/>
      <c r="SC8" s="126"/>
      <c r="SD8" s="126"/>
      <c r="SE8" s="126"/>
      <c r="SF8" s="126"/>
      <c r="SG8" s="126"/>
      <c r="SH8" s="126"/>
      <c r="SI8" s="126"/>
      <c r="SJ8" s="126"/>
      <c r="SK8" s="126"/>
      <c r="SL8" s="126"/>
      <c r="SM8" s="157"/>
      <c r="SN8" s="157"/>
      <c r="SO8" s="157"/>
      <c r="SP8" s="157"/>
      <c r="SQ8" s="157"/>
      <c r="SR8" s="157"/>
      <c r="SS8" s="157"/>
      <c r="ST8" s="157"/>
      <c r="SU8" s="157"/>
      <c r="SV8" s="157"/>
      <c r="SW8" s="157"/>
      <c r="SX8" s="157"/>
      <c r="SY8" s="157"/>
      <c r="SZ8" s="157"/>
      <c r="TA8" s="157"/>
      <c r="TB8" s="157"/>
      <c r="TC8" s="157"/>
      <c r="TD8" s="157"/>
      <c r="TE8" s="157"/>
      <c r="TF8" s="157"/>
      <c r="TG8" s="157"/>
      <c r="TH8" s="157"/>
      <c r="TI8" s="157"/>
      <c r="TJ8" s="157"/>
      <c r="TK8" s="157"/>
      <c r="TL8" s="157"/>
      <c r="TM8" s="157"/>
      <c r="TN8" s="157"/>
      <c r="TO8" s="157"/>
      <c r="TP8" s="157"/>
      <c r="TQ8" s="157"/>
      <c r="TR8" s="157"/>
      <c r="TS8" s="157"/>
      <c r="TT8" s="157"/>
      <c r="TU8" s="157"/>
      <c r="TV8" s="157"/>
      <c r="TW8" s="157"/>
      <c r="TX8" s="157"/>
      <c r="TY8" s="157"/>
      <c r="TZ8" s="157"/>
      <c r="UA8" s="157"/>
      <c r="UB8" s="157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  <c r="ZQ8" s="85"/>
      <c r="ZR8" s="85"/>
      <c r="ZS8" s="85"/>
      <c r="ZT8" s="85"/>
      <c r="ZU8" s="85"/>
      <c r="ZV8" s="85"/>
      <c r="ZW8" s="85"/>
      <c r="ZX8" s="85"/>
      <c r="ZY8" s="85"/>
      <c r="ZZ8" s="85"/>
      <c r="AAA8" s="85"/>
      <c r="AAB8" s="85"/>
      <c r="AAC8" s="85"/>
      <c r="AAD8" s="85"/>
      <c r="AAE8" s="85"/>
    </row>
    <row r="9" spans="1:707" ht="18" hidden="1" customHeight="1" x14ac:dyDescent="0.25">
      <c r="A9" s="75"/>
      <c r="B9" s="7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152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  <c r="IT9" s="154"/>
      <c r="IU9" s="154"/>
      <c r="IV9" s="154"/>
      <c r="IW9" s="154"/>
      <c r="IX9" s="154"/>
      <c r="IY9" s="154"/>
      <c r="IZ9" s="154"/>
      <c r="JA9" s="154"/>
      <c r="JB9" s="154"/>
      <c r="JC9" s="154"/>
      <c r="JD9" s="154"/>
      <c r="JE9" s="154"/>
      <c r="JF9" s="154"/>
      <c r="JG9" s="154"/>
      <c r="JH9" s="154"/>
      <c r="JI9" s="154"/>
      <c r="JJ9" s="154"/>
      <c r="JK9" s="154"/>
      <c r="JL9" s="154"/>
      <c r="JM9" s="154"/>
      <c r="JN9" s="154"/>
      <c r="JO9" s="154"/>
      <c r="JP9" s="154"/>
      <c r="JQ9" s="154"/>
      <c r="JR9" s="154"/>
      <c r="JS9" s="154"/>
      <c r="JT9" s="154"/>
      <c r="JU9" s="154"/>
      <c r="JV9" s="154"/>
      <c r="JW9" s="154"/>
      <c r="JX9" s="154"/>
      <c r="JY9" s="154"/>
      <c r="JZ9" s="154"/>
      <c r="KA9" s="154"/>
      <c r="KB9" s="154"/>
      <c r="KC9" s="154"/>
      <c r="KD9" s="154"/>
      <c r="KE9" s="154"/>
      <c r="KF9" s="154"/>
      <c r="KG9" s="154"/>
      <c r="KH9" s="154"/>
      <c r="KI9" s="154"/>
      <c r="KJ9" s="154"/>
      <c r="KK9" s="154"/>
      <c r="KL9" s="154"/>
      <c r="KM9" s="154"/>
      <c r="KN9" s="154"/>
      <c r="KO9" s="154"/>
      <c r="KP9" s="154"/>
      <c r="KQ9" s="154"/>
      <c r="KR9" s="154"/>
      <c r="KS9" s="154"/>
      <c r="KT9" s="154"/>
      <c r="KU9" s="154"/>
      <c r="KV9" s="154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1"/>
      <c r="MQ9" s="61"/>
      <c r="MR9" s="61"/>
      <c r="MS9" s="61"/>
      <c r="MT9" s="61"/>
      <c r="MU9" s="61"/>
      <c r="MV9" s="61"/>
      <c r="MW9" s="61"/>
      <c r="MX9" s="61"/>
      <c r="MY9" s="61"/>
      <c r="MZ9" s="61"/>
      <c r="NA9" s="61"/>
      <c r="NB9" s="61"/>
      <c r="NC9" s="61"/>
      <c r="ND9" s="61"/>
      <c r="NE9" s="61"/>
      <c r="NF9" s="61"/>
      <c r="NG9" s="61"/>
      <c r="NH9" s="61"/>
      <c r="NI9" s="61"/>
      <c r="NJ9" s="61"/>
      <c r="NK9" s="61"/>
      <c r="NL9" s="61"/>
      <c r="NM9" s="61"/>
      <c r="NN9" s="61"/>
      <c r="NO9" s="61"/>
      <c r="NP9" s="61"/>
      <c r="NQ9" s="61"/>
      <c r="NR9" s="61"/>
      <c r="NS9" s="61"/>
      <c r="NT9" s="61"/>
      <c r="NU9" s="61"/>
      <c r="NV9" s="61"/>
      <c r="NW9" s="61"/>
      <c r="NX9" s="61"/>
      <c r="NY9" s="61"/>
      <c r="NZ9" s="61"/>
      <c r="OA9" s="61"/>
      <c r="OB9" s="61"/>
      <c r="OC9" s="61"/>
      <c r="OD9" s="61"/>
      <c r="OE9" s="61"/>
      <c r="OF9" s="61"/>
      <c r="OG9" s="61"/>
      <c r="OH9" s="61"/>
      <c r="OI9" s="61"/>
      <c r="OJ9" s="61"/>
      <c r="OK9" s="61"/>
      <c r="OL9" s="61"/>
      <c r="OM9" s="61"/>
      <c r="ON9" s="61"/>
      <c r="OO9" s="61"/>
      <c r="OP9" s="61"/>
      <c r="OQ9" s="61"/>
      <c r="OR9" s="125"/>
      <c r="OS9" s="125"/>
      <c r="OT9" s="125"/>
      <c r="OU9" s="125"/>
      <c r="OV9" s="125"/>
      <c r="OW9" s="125"/>
      <c r="OX9" s="125"/>
      <c r="OY9" s="125"/>
      <c r="OZ9" s="125"/>
      <c r="PA9" s="125"/>
      <c r="PB9" s="125"/>
      <c r="PC9" s="125"/>
      <c r="PD9" s="125"/>
      <c r="PE9" s="125"/>
      <c r="PF9" s="125"/>
      <c r="PG9" s="125"/>
      <c r="PH9" s="125"/>
      <c r="PI9" s="125"/>
      <c r="PJ9" s="125"/>
      <c r="PK9" s="125"/>
      <c r="PL9" s="125"/>
      <c r="PM9" s="125"/>
      <c r="PN9" s="125"/>
      <c r="PO9" s="125"/>
      <c r="PP9" s="125"/>
      <c r="PQ9" s="125"/>
      <c r="PR9" s="125"/>
      <c r="PS9" s="125"/>
      <c r="PT9" s="125"/>
      <c r="PU9" s="125"/>
      <c r="PV9" s="157"/>
      <c r="PW9" s="157"/>
      <c r="PX9" s="157"/>
      <c r="PY9" s="157"/>
      <c r="PZ9" s="157"/>
      <c r="QA9" s="157"/>
      <c r="QB9" s="157"/>
      <c r="QC9" s="157"/>
      <c r="QD9" s="157"/>
      <c r="QE9" s="157"/>
      <c r="QF9" s="157"/>
      <c r="QG9" s="157"/>
      <c r="QH9" s="157"/>
      <c r="QI9" s="157"/>
      <c r="QJ9" s="157"/>
      <c r="QK9" s="157"/>
      <c r="QL9" s="157"/>
      <c r="QM9" s="157"/>
      <c r="QN9" s="157"/>
      <c r="QO9" s="157"/>
      <c r="QP9" s="157"/>
      <c r="QQ9" s="157"/>
      <c r="QR9" s="157"/>
      <c r="QS9" s="157"/>
      <c r="QT9" s="157"/>
      <c r="QU9" s="157"/>
      <c r="QV9" s="157"/>
      <c r="QW9" s="157"/>
      <c r="QX9" s="157"/>
      <c r="QY9" s="157"/>
      <c r="QZ9" s="157"/>
      <c r="RA9" s="157"/>
      <c r="RB9" s="157"/>
      <c r="RC9" s="157"/>
      <c r="RD9" s="157"/>
      <c r="RE9" s="157"/>
      <c r="RF9" s="126"/>
      <c r="RG9" s="126"/>
      <c r="RH9" s="126"/>
      <c r="RI9" s="126"/>
      <c r="RJ9" s="126"/>
      <c r="RK9" s="126"/>
      <c r="RL9" s="126"/>
      <c r="RM9" s="126"/>
      <c r="RN9" s="126"/>
      <c r="RO9" s="126"/>
      <c r="RP9" s="126"/>
      <c r="RQ9" s="126"/>
      <c r="RR9" s="126"/>
      <c r="RS9" s="126"/>
      <c r="RT9" s="126"/>
      <c r="RU9" s="126"/>
      <c r="RV9" s="126"/>
      <c r="RW9" s="126"/>
      <c r="RX9" s="126"/>
      <c r="RY9" s="126"/>
      <c r="RZ9" s="126"/>
      <c r="SA9" s="126"/>
      <c r="SB9" s="126"/>
      <c r="SC9" s="126"/>
      <c r="SD9" s="126"/>
      <c r="SE9" s="126"/>
      <c r="SF9" s="126"/>
      <c r="SG9" s="126"/>
      <c r="SH9" s="126"/>
      <c r="SI9" s="126"/>
      <c r="SJ9" s="126"/>
      <c r="SK9" s="126"/>
      <c r="SL9" s="126"/>
      <c r="SM9" s="157"/>
      <c r="SN9" s="157"/>
      <c r="SO9" s="157"/>
      <c r="SP9" s="157"/>
      <c r="SQ9" s="157"/>
      <c r="SR9" s="157"/>
      <c r="SS9" s="157"/>
      <c r="ST9" s="157"/>
      <c r="SU9" s="157"/>
      <c r="SV9" s="157"/>
      <c r="SW9" s="157"/>
      <c r="SX9" s="157"/>
      <c r="SY9" s="157"/>
      <c r="SZ9" s="157"/>
      <c r="TA9" s="157"/>
      <c r="TB9" s="157"/>
      <c r="TC9" s="157"/>
      <c r="TD9" s="157"/>
      <c r="TE9" s="157"/>
      <c r="TF9" s="157"/>
      <c r="TG9" s="157"/>
      <c r="TH9" s="157"/>
      <c r="TI9" s="157"/>
      <c r="TJ9" s="157"/>
      <c r="TK9" s="157"/>
      <c r="TL9" s="157"/>
      <c r="TM9" s="157"/>
      <c r="TN9" s="157"/>
      <c r="TO9" s="157"/>
      <c r="TP9" s="157"/>
      <c r="TQ9" s="157"/>
      <c r="TR9" s="157"/>
      <c r="TS9" s="157"/>
      <c r="TT9" s="157"/>
      <c r="TU9" s="157"/>
      <c r="TV9" s="157"/>
      <c r="TW9" s="157"/>
      <c r="TX9" s="157"/>
      <c r="TY9" s="157"/>
      <c r="TZ9" s="157"/>
      <c r="UA9" s="157"/>
      <c r="UB9" s="157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  <c r="ZQ9" s="85"/>
      <c r="ZR9" s="85"/>
      <c r="ZS9" s="85"/>
      <c r="ZT9" s="85"/>
      <c r="ZU9" s="85"/>
      <c r="ZV9" s="85"/>
      <c r="ZW9" s="85"/>
      <c r="ZX9" s="85"/>
      <c r="ZY9" s="85"/>
      <c r="ZZ9" s="85"/>
      <c r="AAA9" s="85"/>
      <c r="AAB9" s="85"/>
      <c r="AAC9" s="85"/>
      <c r="AAD9" s="85"/>
      <c r="AAE9" s="85"/>
    </row>
    <row r="10" spans="1:707" ht="30" hidden="1" customHeight="1" x14ac:dyDescent="0.25">
      <c r="A10" s="75"/>
      <c r="B10" s="7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153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  <c r="IE10" s="155"/>
      <c r="IF10" s="155"/>
      <c r="IG10" s="155"/>
      <c r="IH10" s="155"/>
      <c r="II10" s="155"/>
      <c r="IJ10" s="155"/>
      <c r="IK10" s="155"/>
      <c r="IL10" s="155"/>
      <c r="IM10" s="155"/>
      <c r="IN10" s="155"/>
      <c r="IO10" s="155"/>
      <c r="IP10" s="155"/>
      <c r="IQ10" s="155"/>
      <c r="IR10" s="155"/>
      <c r="IS10" s="155"/>
      <c r="IT10" s="155"/>
      <c r="IU10" s="155"/>
      <c r="IV10" s="155"/>
      <c r="IW10" s="155"/>
      <c r="IX10" s="155"/>
      <c r="IY10" s="155"/>
      <c r="IZ10" s="155"/>
      <c r="JA10" s="155"/>
      <c r="JB10" s="155"/>
      <c r="JC10" s="155"/>
      <c r="JD10" s="155"/>
      <c r="JE10" s="155"/>
      <c r="JF10" s="155"/>
      <c r="JG10" s="155"/>
      <c r="JH10" s="155"/>
      <c r="JI10" s="155"/>
      <c r="JJ10" s="155"/>
      <c r="JK10" s="155"/>
      <c r="JL10" s="155"/>
      <c r="JM10" s="155"/>
      <c r="JN10" s="155"/>
      <c r="JO10" s="155"/>
      <c r="JP10" s="155"/>
      <c r="JQ10" s="155"/>
      <c r="JR10" s="155"/>
      <c r="JS10" s="155"/>
      <c r="JT10" s="155"/>
      <c r="JU10" s="155"/>
      <c r="JV10" s="155"/>
      <c r="JW10" s="155"/>
      <c r="JX10" s="155"/>
      <c r="JY10" s="155"/>
      <c r="JZ10" s="155"/>
      <c r="KA10" s="155"/>
      <c r="KB10" s="155"/>
      <c r="KC10" s="155"/>
      <c r="KD10" s="155"/>
      <c r="KE10" s="155"/>
      <c r="KF10" s="155"/>
      <c r="KG10" s="155"/>
      <c r="KH10" s="155"/>
      <c r="KI10" s="155"/>
      <c r="KJ10" s="155"/>
      <c r="KK10" s="155"/>
      <c r="KL10" s="155"/>
      <c r="KM10" s="155"/>
      <c r="KN10" s="155"/>
      <c r="KO10" s="155"/>
      <c r="KP10" s="155"/>
      <c r="KQ10" s="155"/>
      <c r="KR10" s="155"/>
      <c r="KS10" s="155"/>
      <c r="KT10" s="155"/>
      <c r="KU10" s="155"/>
      <c r="KV10" s="15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2"/>
      <c r="MQ10" s="62"/>
      <c r="MR10" s="62"/>
      <c r="MS10" s="62"/>
      <c r="MT10" s="62"/>
      <c r="MU10" s="62"/>
      <c r="MV10" s="62"/>
      <c r="MW10" s="62"/>
      <c r="MX10" s="62"/>
      <c r="MY10" s="62"/>
      <c r="MZ10" s="62"/>
      <c r="NA10" s="62"/>
      <c r="NB10" s="62"/>
      <c r="NC10" s="62"/>
      <c r="ND10" s="62"/>
      <c r="NE10" s="62"/>
      <c r="NF10" s="62"/>
      <c r="NG10" s="62"/>
      <c r="NH10" s="62"/>
      <c r="NI10" s="62"/>
      <c r="NJ10" s="62"/>
      <c r="NK10" s="62"/>
      <c r="NL10" s="62"/>
      <c r="NM10" s="62"/>
      <c r="NN10" s="62"/>
      <c r="NO10" s="62"/>
      <c r="NP10" s="62"/>
      <c r="NQ10" s="62"/>
      <c r="NR10" s="62"/>
      <c r="NS10" s="62"/>
      <c r="NT10" s="62"/>
      <c r="NU10" s="62"/>
      <c r="NV10" s="62"/>
      <c r="NW10" s="62"/>
      <c r="NX10" s="62"/>
      <c r="NY10" s="62"/>
      <c r="NZ10" s="62"/>
      <c r="OA10" s="62"/>
      <c r="OB10" s="62"/>
      <c r="OC10" s="62"/>
      <c r="OD10" s="62"/>
      <c r="OE10" s="62"/>
      <c r="OF10" s="62"/>
      <c r="OG10" s="62"/>
      <c r="OH10" s="62"/>
      <c r="OI10" s="62"/>
      <c r="OJ10" s="62"/>
      <c r="OK10" s="62"/>
      <c r="OL10" s="62"/>
      <c r="OM10" s="62"/>
      <c r="ON10" s="62"/>
      <c r="OO10" s="62"/>
      <c r="OP10" s="62"/>
      <c r="OQ10" s="62"/>
      <c r="OR10" s="125"/>
      <c r="OS10" s="125"/>
      <c r="OT10" s="125"/>
      <c r="OU10" s="125"/>
      <c r="OV10" s="125"/>
      <c r="OW10" s="125"/>
      <c r="OX10" s="125"/>
      <c r="OY10" s="125"/>
      <c r="OZ10" s="125"/>
      <c r="PA10" s="125"/>
      <c r="PB10" s="125"/>
      <c r="PC10" s="125"/>
      <c r="PD10" s="125"/>
      <c r="PE10" s="125"/>
      <c r="PF10" s="125"/>
      <c r="PG10" s="125"/>
      <c r="PH10" s="125"/>
      <c r="PI10" s="125"/>
      <c r="PJ10" s="125"/>
      <c r="PK10" s="125"/>
      <c r="PL10" s="125"/>
      <c r="PM10" s="125"/>
      <c r="PN10" s="125"/>
      <c r="PO10" s="125"/>
      <c r="PP10" s="125"/>
      <c r="PQ10" s="125"/>
      <c r="PR10" s="125"/>
      <c r="PS10" s="125"/>
      <c r="PT10" s="125"/>
      <c r="PU10" s="125"/>
      <c r="PV10" s="158"/>
      <c r="PW10" s="158"/>
      <c r="PX10" s="158"/>
      <c r="PY10" s="158"/>
      <c r="PZ10" s="158"/>
      <c r="QA10" s="158"/>
      <c r="QB10" s="158"/>
      <c r="QC10" s="158"/>
      <c r="QD10" s="158"/>
      <c r="QE10" s="158"/>
      <c r="QF10" s="158"/>
      <c r="QG10" s="158"/>
      <c r="QH10" s="158"/>
      <c r="QI10" s="158"/>
      <c r="QJ10" s="158"/>
      <c r="QK10" s="158"/>
      <c r="QL10" s="158"/>
      <c r="QM10" s="158"/>
      <c r="QN10" s="158"/>
      <c r="QO10" s="158"/>
      <c r="QP10" s="158"/>
      <c r="QQ10" s="158"/>
      <c r="QR10" s="158"/>
      <c r="QS10" s="158"/>
      <c r="QT10" s="158"/>
      <c r="QU10" s="158"/>
      <c r="QV10" s="158"/>
      <c r="QW10" s="158"/>
      <c r="QX10" s="158"/>
      <c r="QY10" s="158"/>
      <c r="QZ10" s="158"/>
      <c r="RA10" s="158"/>
      <c r="RB10" s="158"/>
      <c r="RC10" s="158"/>
      <c r="RD10" s="158"/>
      <c r="RE10" s="158"/>
      <c r="RF10" s="126"/>
      <c r="RG10" s="126"/>
      <c r="RH10" s="126"/>
      <c r="RI10" s="126"/>
      <c r="RJ10" s="126"/>
      <c r="RK10" s="126"/>
      <c r="RL10" s="126"/>
      <c r="RM10" s="126"/>
      <c r="RN10" s="126"/>
      <c r="RO10" s="126"/>
      <c r="RP10" s="126"/>
      <c r="RQ10" s="126"/>
      <c r="RR10" s="126"/>
      <c r="RS10" s="126"/>
      <c r="RT10" s="126"/>
      <c r="RU10" s="126"/>
      <c r="RV10" s="126"/>
      <c r="RW10" s="126"/>
      <c r="RX10" s="126"/>
      <c r="RY10" s="126"/>
      <c r="RZ10" s="126"/>
      <c r="SA10" s="126"/>
      <c r="SB10" s="126"/>
      <c r="SC10" s="126"/>
      <c r="SD10" s="126"/>
      <c r="SE10" s="126"/>
      <c r="SF10" s="126"/>
      <c r="SG10" s="126"/>
      <c r="SH10" s="126"/>
      <c r="SI10" s="126"/>
      <c r="SJ10" s="126"/>
      <c r="SK10" s="126"/>
      <c r="SL10" s="126"/>
      <c r="SM10" s="158"/>
      <c r="SN10" s="158"/>
      <c r="SO10" s="158"/>
      <c r="SP10" s="158"/>
      <c r="SQ10" s="158"/>
      <c r="SR10" s="158"/>
      <c r="SS10" s="158"/>
      <c r="ST10" s="158"/>
      <c r="SU10" s="158"/>
      <c r="SV10" s="158"/>
      <c r="SW10" s="158"/>
      <c r="SX10" s="158"/>
      <c r="SY10" s="158"/>
      <c r="SZ10" s="158"/>
      <c r="TA10" s="158"/>
      <c r="TB10" s="158"/>
      <c r="TC10" s="158"/>
      <c r="TD10" s="158"/>
      <c r="TE10" s="158"/>
      <c r="TF10" s="158"/>
      <c r="TG10" s="158"/>
      <c r="TH10" s="158"/>
      <c r="TI10" s="158"/>
      <c r="TJ10" s="158"/>
      <c r="TK10" s="158"/>
      <c r="TL10" s="158"/>
      <c r="TM10" s="158"/>
      <c r="TN10" s="158"/>
      <c r="TO10" s="158"/>
      <c r="TP10" s="158"/>
      <c r="TQ10" s="158"/>
      <c r="TR10" s="158"/>
      <c r="TS10" s="158"/>
      <c r="TT10" s="158"/>
      <c r="TU10" s="158"/>
      <c r="TV10" s="158"/>
      <c r="TW10" s="158"/>
      <c r="TX10" s="158"/>
      <c r="TY10" s="158"/>
      <c r="TZ10" s="158"/>
      <c r="UA10" s="158"/>
      <c r="UB10" s="158"/>
      <c r="UC10" s="85"/>
      <c r="UD10" s="85"/>
      <c r="UE10" s="85"/>
      <c r="UF10" s="85"/>
      <c r="UG10" s="85"/>
      <c r="UH10" s="85"/>
      <c r="UI10" s="85"/>
      <c r="UJ10" s="85"/>
      <c r="UK10" s="85"/>
      <c r="UL10" s="85"/>
      <c r="UM10" s="85"/>
      <c r="UN10" s="85"/>
      <c r="UO10" s="85"/>
      <c r="UP10" s="85"/>
      <c r="UQ10" s="85"/>
      <c r="UR10" s="85"/>
      <c r="US10" s="85"/>
      <c r="UT10" s="85"/>
      <c r="UU10" s="85"/>
      <c r="UV10" s="85"/>
      <c r="UW10" s="85"/>
      <c r="UX10" s="85"/>
      <c r="UY10" s="85"/>
      <c r="UZ10" s="85"/>
      <c r="VA10" s="85"/>
      <c r="VB10" s="85"/>
      <c r="VC10" s="85"/>
      <c r="VD10" s="85"/>
      <c r="VE10" s="85"/>
      <c r="VF10" s="85"/>
      <c r="VG10" s="85"/>
      <c r="VH10" s="85"/>
      <c r="VI10" s="85"/>
      <c r="VJ10" s="85"/>
      <c r="VK10" s="85"/>
      <c r="VL10" s="85"/>
      <c r="VM10" s="85"/>
      <c r="VN10" s="85"/>
      <c r="VO10" s="85"/>
      <c r="VP10" s="85"/>
      <c r="VQ10" s="85"/>
      <c r="VR10" s="85"/>
      <c r="VS10" s="85"/>
      <c r="VT10" s="85"/>
      <c r="VU10" s="85"/>
      <c r="VV10" s="85"/>
      <c r="VW10" s="85"/>
      <c r="VX10" s="85"/>
      <c r="VY10" s="85"/>
      <c r="VZ10" s="85"/>
      <c r="WA10" s="85"/>
      <c r="WB10" s="85"/>
      <c r="WC10" s="85"/>
      <c r="WD10" s="85"/>
      <c r="WE10" s="85"/>
      <c r="WF10" s="85"/>
      <c r="WG10" s="85"/>
      <c r="WH10" s="85"/>
      <c r="WI10" s="85"/>
      <c r="WJ10" s="85"/>
      <c r="WK10" s="85"/>
      <c r="WL10" s="85"/>
      <c r="WM10" s="85"/>
      <c r="WN10" s="85"/>
      <c r="WO10" s="85"/>
      <c r="WP10" s="85"/>
      <c r="WQ10" s="85"/>
      <c r="WR10" s="85"/>
      <c r="WS10" s="85"/>
      <c r="WT10" s="85"/>
      <c r="WU10" s="85"/>
      <c r="WV10" s="85"/>
      <c r="WW10" s="85"/>
      <c r="WX10" s="85"/>
      <c r="WY10" s="85"/>
      <c r="WZ10" s="85"/>
      <c r="XA10" s="85"/>
      <c r="XB10" s="85"/>
      <c r="XC10" s="85"/>
      <c r="XD10" s="85"/>
      <c r="XE10" s="85"/>
      <c r="XF10" s="85"/>
      <c r="XG10" s="85"/>
      <c r="XH10" s="85"/>
      <c r="XI10" s="85"/>
      <c r="XJ10" s="85"/>
      <c r="XK10" s="85"/>
      <c r="XL10" s="85"/>
      <c r="XM10" s="85"/>
      <c r="XN10" s="85"/>
      <c r="XO10" s="85"/>
      <c r="XP10" s="85"/>
      <c r="XQ10" s="85"/>
      <c r="XR10" s="85"/>
      <c r="XS10" s="85"/>
      <c r="XT10" s="85"/>
      <c r="XU10" s="85"/>
      <c r="XV10" s="85"/>
      <c r="XW10" s="85"/>
      <c r="XX10" s="85"/>
      <c r="XY10" s="85"/>
      <c r="XZ10" s="85"/>
      <c r="YA10" s="85"/>
      <c r="YB10" s="85"/>
      <c r="YC10" s="85"/>
      <c r="YD10" s="85"/>
      <c r="YE10" s="85"/>
      <c r="YF10" s="85"/>
      <c r="YG10" s="85"/>
      <c r="YH10" s="85"/>
      <c r="YI10" s="85"/>
      <c r="YJ10" s="85"/>
      <c r="YK10" s="85"/>
      <c r="YL10" s="85"/>
      <c r="YM10" s="85"/>
      <c r="YN10" s="85"/>
      <c r="YO10" s="85"/>
      <c r="YP10" s="85"/>
      <c r="YQ10" s="85"/>
      <c r="YR10" s="85"/>
      <c r="YS10" s="85"/>
      <c r="YT10" s="85"/>
      <c r="YU10" s="85"/>
      <c r="YV10" s="85"/>
      <c r="YW10" s="85"/>
      <c r="YX10" s="85"/>
      <c r="YY10" s="85"/>
      <c r="YZ10" s="85"/>
      <c r="ZA10" s="85"/>
      <c r="ZB10" s="85"/>
      <c r="ZC10" s="85"/>
      <c r="ZD10" s="85"/>
      <c r="ZE10" s="85"/>
      <c r="ZF10" s="85"/>
      <c r="ZG10" s="85"/>
      <c r="ZH10" s="85"/>
      <c r="ZI10" s="85"/>
      <c r="ZJ10" s="85"/>
      <c r="ZK10" s="85"/>
      <c r="ZL10" s="85"/>
      <c r="ZM10" s="85"/>
      <c r="ZN10" s="85"/>
      <c r="ZO10" s="85"/>
      <c r="ZP10" s="85"/>
      <c r="ZQ10" s="85"/>
      <c r="ZR10" s="85"/>
      <c r="ZS10" s="85"/>
      <c r="ZT10" s="85"/>
      <c r="ZU10" s="85"/>
      <c r="ZV10" s="85"/>
      <c r="ZW10" s="85"/>
      <c r="ZX10" s="85"/>
      <c r="ZY10" s="85"/>
      <c r="ZZ10" s="85"/>
      <c r="AAA10" s="85"/>
      <c r="AAB10" s="85"/>
      <c r="AAC10" s="85"/>
      <c r="AAD10" s="85"/>
      <c r="AAE10" s="85"/>
    </row>
    <row r="11" spans="1:707" ht="16.5" thickBot="1" x14ac:dyDescent="0.3">
      <c r="A11" s="75"/>
      <c r="B11" s="75"/>
      <c r="C11" s="63" t="s">
        <v>2178</v>
      </c>
      <c r="D11" s="64" t="s">
        <v>5</v>
      </c>
      <c r="E11" s="64" t="s">
        <v>6</v>
      </c>
      <c r="F11" s="65" t="s">
        <v>2179</v>
      </c>
      <c r="G11" s="65" t="s">
        <v>7</v>
      </c>
      <c r="H11" s="65" t="s">
        <v>8</v>
      </c>
      <c r="I11" s="65" t="s">
        <v>2180</v>
      </c>
      <c r="J11" s="65" t="s">
        <v>9</v>
      </c>
      <c r="K11" s="65" t="s">
        <v>10</v>
      </c>
      <c r="L11" s="64" t="s">
        <v>2337</v>
      </c>
      <c r="M11" s="64" t="s">
        <v>9</v>
      </c>
      <c r="N11" s="64" t="s">
        <v>10</v>
      </c>
      <c r="O11" s="64" t="s">
        <v>2181</v>
      </c>
      <c r="P11" s="64" t="s">
        <v>11</v>
      </c>
      <c r="Q11" s="64" t="s">
        <v>4</v>
      </c>
      <c r="R11" s="64" t="s">
        <v>2182</v>
      </c>
      <c r="S11" s="64" t="s">
        <v>6</v>
      </c>
      <c r="T11" s="64" t="s">
        <v>12</v>
      </c>
      <c r="U11" s="64" t="s">
        <v>2183</v>
      </c>
      <c r="V11" s="64" t="s">
        <v>6</v>
      </c>
      <c r="W11" s="64" t="s">
        <v>12</v>
      </c>
      <c r="X11" s="66" t="s">
        <v>2184</v>
      </c>
      <c r="Y11" s="60" t="s">
        <v>10</v>
      </c>
      <c r="Z11" s="63" t="s">
        <v>13</v>
      </c>
      <c r="AA11" s="64" t="s">
        <v>2185</v>
      </c>
      <c r="AB11" s="64" t="s">
        <v>14</v>
      </c>
      <c r="AC11" s="64" t="s">
        <v>15</v>
      </c>
      <c r="AD11" s="64" t="s">
        <v>2186</v>
      </c>
      <c r="AE11" s="64" t="s">
        <v>4</v>
      </c>
      <c r="AF11" s="64" t="s">
        <v>5</v>
      </c>
      <c r="AG11" s="64" t="s">
        <v>2187</v>
      </c>
      <c r="AH11" s="64" t="s">
        <v>12</v>
      </c>
      <c r="AI11" s="64" t="s">
        <v>7</v>
      </c>
      <c r="AJ11" s="89" t="s">
        <v>2188</v>
      </c>
      <c r="AK11" s="112"/>
      <c r="AL11" s="112"/>
      <c r="AM11" s="89" t="s">
        <v>2189</v>
      </c>
      <c r="AN11" s="112"/>
      <c r="AO11" s="112"/>
      <c r="AP11" s="89" t="s">
        <v>2338</v>
      </c>
      <c r="AQ11" s="112"/>
      <c r="AR11" s="112"/>
      <c r="AS11" s="89" t="s">
        <v>2190</v>
      </c>
      <c r="AT11" s="112"/>
      <c r="AU11" s="112"/>
      <c r="AV11" s="89" t="s">
        <v>2191</v>
      </c>
      <c r="AW11" s="112"/>
      <c r="AX11" s="112"/>
      <c r="AY11" s="89" t="s">
        <v>2192</v>
      </c>
      <c r="AZ11" s="112"/>
      <c r="BA11" s="112"/>
      <c r="BB11" s="89" t="s">
        <v>2193</v>
      </c>
      <c r="BC11" s="112"/>
      <c r="BD11" s="112"/>
      <c r="BE11" s="65" t="s">
        <v>2194</v>
      </c>
      <c r="BF11" s="65"/>
      <c r="BG11" s="65"/>
      <c r="BH11" s="144" t="s">
        <v>2195</v>
      </c>
      <c r="BI11" s="145"/>
      <c r="BJ11" s="146"/>
      <c r="BK11" s="66" t="s">
        <v>2196</v>
      </c>
      <c r="BL11" s="60"/>
      <c r="BM11" s="63"/>
      <c r="BN11" s="66" t="s">
        <v>2197</v>
      </c>
      <c r="BO11" s="60"/>
      <c r="BP11" s="63"/>
      <c r="BQ11" s="66" t="s">
        <v>2198</v>
      </c>
      <c r="BR11" s="60"/>
      <c r="BS11" s="63"/>
      <c r="BT11" s="66" t="s">
        <v>2339</v>
      </c>
      <c r="BU11" s="60"/>
      <c r="BV11" s="63"/>
      <c r="BW11" s="144" t="s">
        <v>2199</v>
      </c>
      <c r="BX11" s="145"/>
      <c r="BY11" s="145"/>
      <c r="BZ11" s="145" t="s">
        <v>2375</v>
      </c>
      <c r="CA11" s="145"/>
      <c r="CB11" s="145"/>
      <c r="CC11" s="145" t="s">
        <v>2376</v>
      </c>
      <c r="CD11" s="145"/>
      <c r="CE11" s="145"/>
      <c r="CF11" s="145" t="s">
        <v>2377</v>
      </c>
      <c r="CG11" s="145"/>
      <c r="CH11" s="145"/>
      <c r="CI11" s="145" t="s">
        <v>2378</v>
      </c>
      <c r="CJ11" s="145"/>
      <c r="CK11" s="145"/>
      <c r="CL11" s="145" t="s">
        <v>2379</v>
      </c>
      <c r="CM11" s="145"/>
      <c r="CN11" s="146"/>
      <c r="CO11" s="63" t="s">
        <v>2200</v>
      </c>
      <c r="CP11" s="64"/>
      <c r="CQ11" s="64"/>
      <c r="CR11" s="66" t="s">
        <v>2201</v>
      </c>
      <c r="CS11" s="60"/>
      <c r="CT11" s="63"/>
      <c r="CU11" s="66" t="s">
        <v>2202</v>
      </c>
      <c r="CV11" s="60"/>
      <c r="CW11" s="63"/>
      <c r="CX11" s="64" t="s">
        <v>2340</v>
      </c>
      <c r="CY11" s="64"/>
      <c r="CZ11" s="64"/>
      <c r="DA11" s="64" t="s">
        <v>2203</v>
      </c>
      <c r="DB11" s="64"/>
      <c r="DC11" s="64"/>
      <c r="DD11" s="64" t="s">
        <v>2204</v>
      </c>
      <c r="DE11" s="64"/>
      <c r="DF11" s="64"/>
      <c r="DG11" s="90" t="s">
        <v>2205</v>
      </c>
      <c r="DH11" s="90"/>
      <c r="DI11" s="90"/>
      <c r="DJ11" s="64" t="s">
        <v>2206</v>
      </c>
      <c r="DK11" s="64"/>
      <c r="DL11" s="64"/>
      <c r="DM11" s="64" t="s">
        <v>2207</v>
      </c>
      <c r="DN11" s="64"/>
      <c r="DO11" s="64"/>
      <c r="DP11" s="64" t="s">
        <v>2208</v>
      </c>
      <c r="DQ11" s="64"/>
      <c r="DR11" s="64"/>
      <c r="DS11" s="64" t="s">
        <v>2209</v>
      </c>
      <c r="DT11" s="64"/>
      <c r="DU11" s="64"/>
      <c r="DV11" s="64" t="s">
        <v>2210</v>
      </c>
      <c r="DW11" s="64"/>
      <c r="DX11" s="64"/>
      <c r="DY11" s="90" t="s">
        <v>2211</v>
      </c>
      <c r="DZ11" s="90"/>
      <c r="EA11" s="90"/>
      <c r="EB11" s="90" t="s">
        <v>2341</v>
      </c>
      <c r="EC11" s="90"/>
      <c r="ED11" s="134"/>
      <c r="EE11" s="65" t="s">
        <v>2212</v>
      </c>
      <c r="EF11" s="65"/>
      <c r="EG11" s="65"/>
      <c r="EH11" s="65" t="s">
        <v>2213</v>
      </c>
      <c r="EI11" s="65"/>
      <c r="EJ11" s="65"/>
      <c r="EK11" s="85" t="s">
        <v>2214</v>
      </c>
      <c r="EL11" s="85"/>
      <c r="EM11" s="85"/>
      <c r="EN11" s="65" t="s">
        <v>2215</v>
      </c>
      <c r="EO11" s="65"/>
      <c r="EP11" s="65"/>
      <c r="EQ11" s="65" t="s">
        <v>2216</v>
      </c>
      <c r="ER11" s="65"/>
      <c r="ES11" s="89"/>
      <c r="ET11" s="65" t="s">
        <v>2217</v>
      </c>
      <c r="EU11" s="65"/>
      <c r="EV11" s="65"/>
      <c r="EW11" s="65" t="s">
        <v>2218</v>
      </c>
      <c r="EX11" s="65"/>
      <c r="EY11" s="65"/>
      <c r="EZ11" s="65" t="s">
        <v>2219</v>
      </c>
      <c r="FA11" s="65"/>
      <c r="FB11" s="65"/>
      <c r="FC11" s="65" t="s">
        <v>2220</v>
      </c>
      <c r="FD11" s="65"/>
      <c r="FE11" s="65"/>
      <c r="FF11" s="65" t="s">
        <v>2342</v>
      </c>
      <c r="FG11" s="65"/>
      <c r="FH11" s="65"/>
      <c r="FI11" s="65" t="s">
        <v>2221</v>
      </c>
      <c r="FJ11" s="65"/>
      <c r="FK11" s="65"/>
      <c r="FL11" s="65" t="s">
        <v>2222</v>
      </c>
      <c r="FM11" s="65"/>
      <c r="FN11" s="65"/>
      <c r="FO11" s="65" t="s">
        <v>2223</v>
      </c>
      <c r="FP11" s="65"/>
      <c r="FQ11" s="65"/>
      <c r="FR11" s="65" t="s">
        <v>2224</v>
      </c>
      <c r="FS11" s="65"/>
      <c r="FT11" s="65"/>
      <c r="FU11" s="65" t="s">
        <v>2225</v>
      </c>
      <c r="FV11" s="65"/>
      <c r="FW11" s="89"/>
      <c r="FX11" s="96" t="s">
        <v>2226</v>
      </c>
      <c r="FY11" s="97"/>
      <c r="FZ11" s="98"/>
      <c r="GA11" s="96" t="s">
        <v>2227</v>
      </c>
      <c r="GB11" s="97"/>
      <c r="GC11" s="98"/>
      <c r="GD11" s="96" t="s">
        <v>2228</v>
      </c>
      <c r="GE11" s="97"/>
      <c r="GF11" s="98"/>
      <c r="GG11" s="96" t="s">
        <v>2229</v>
      </c>
      <c r="GH11" s="97"/>
      <c r="GI11" s="98"/>
      <c r="GJ11" s="96" t="s">
        <v>2343</v>
      </c>
      <c r="GK11" s="97"/>
      <c r="GL11" s="97"/>
      <c r="GM11" s="85" t="s">
        <v>2230</v>
      </c>
      <c r="GN11" s="85"/>
      <c r="GO11" s="85"/>
      <c r="GP11" s="97" t="s">
        <v>2231</v>
      </c>
      <c r="GQ11" s="97"/>
      <c r="GR11" s="98"/>
      <c r="GS11" s="96" t="s">
        <v>2232</v>
      </c>
      <c r="GT11" s="97"/>
      <c r="GU11" s="98"/>
      <c r="GV11" s="96" t="s">
        <v>2233</v>
      </c>
      <c r="GW11" s="97"/>
      <c r="GX11" s="98"/>
      <c r="GY11" s="96" t="s">
        <v>2234</v>
      </c>
      <c r="GZ11" s="97"/>
      <c r="HA11" s="98"/>
      <c r="HB11" s="96" t="s">
        <v>2344</v>
      </c>
      <c r="HC11" s="97"/>
      <c r="HD11" s="98"/>
      <c r="HE11" s="96" t="s">
        <v>2345</v>
      </c>
      <c r="HF11" s="97"/>
      <c r="HG11" s="98"/>
      <c r="HH11" s="96" t="s">
        <v>2346</v>
      </c>
      <c r="HI11" s="97"/>
      <c r="HJ11" s="98"/>
      <c r="HK11" s="96" t="s">
        <v>2347</v>
      </c>
      <c r="HL11" s="97"/>
      <c r="HM11" s="98"/>
      <c r="HN11" s="96" t="s">
        <v>2348</v>
      </c>
      <c r="HO11" s="97"/>
      <c r="HP11" s="98"/>
      <c r="HQ11" s="96" t="s">
        <v>2349</v>
      </c>
      <c r="HR11" s="97"/>
      <c r="HS11" s="98"/>
      <c r="HT11" s="96" t="s">
        <v>2350</v>
      </c>
      <c r="HU11" s="97"/>
      <c r="HV11" s="98"/>
      <c r="HW11" s="96" t="s">
        <v>2351</v>
      </c>
      <c r="HX11" s="97"/>
      <c r="HY11" s="98"/>
      <c r="HZ11" s="96" t="s">
        <v>2352</v>
      </c>
      <c r="IA11" s="97"/>
      <c r="IB11" s="98"/>
      <c r="IC11" s="96" t="s">
        <v>2353</v>
      </c>
      <c r="ID11" s="97"/>
      <c r="IE11" s="98"/>
      <c r="IF11" s="96" t="s">
        <v>2235</v>
      </c>
      <c r="IG11" s="97"/>
      <c r="IH11" s="98"/>
      <c r="II11" s="96" t="s">
        <v>2236</v>
      </c>
      <c r="IJ11" s="97"/>
      <c r="IK11" s="98"/>
      <c r="IL11" s="96" t="s">
        <v>2237</v>
      </c>
      <c r="IM11" s="97"/>
      <c r="IN11" s="98"/>
      <c r="IO11" s="96" t="s">
        <v>2238</v>
      </c>
      <c r="IP11" s="97"/>
      <c r="IQ11" s="98"/>
      <c r="IR11" s="96" t="s">
        <v>2354</v>
      </c>
      <c r="IS11" s="97"/>
      <c r="IT11" s="98"/>
      <c r="IU11" s="96" t="s">
        <v>2239</v>
      </c>
      <c r="IV11" s="97"/>
      <c r="IW11" s="98"/>
      <c r="IX11" s="96" t="s">
        <v>2240</v>
      </c>
      <c r="IY11" s="97"/>
      <c r="IZ11" s="98"/>
      <c r="JA11" s="96" t="s">
        <v>2241</v>
      </c>
      <c r="JB11" s="97"/>
      <c r="JC11" s="98"/>
      <c r="JD11" s="96" t="s">
        <v>2242</v>
      </c>
      <c r="JE11" s="97"/>
      <c r="JF11" s="97"/>
      <c r="JG11" s="85" t="s">
        <v>2243</v>
      </c>
      <c r="JH11" s="85"/>
      <c r="JI11" s="85"/>
      <c r="JJ11" s="85" t="s">
        <v>2381</v>
      </c>
      <c r="JK11" s="85"/>
      <c r="JL11" s="85"/>
      <c r="JM11" s="85" t="s">
        <v>2382</v>
      </c>
      <c r="JN11" s="85"/>
      <c r="JO11" s="85"/>
      <c r="JP11" s="85" t="s">
        <v>2383</v>
      </c>
      <c r="JQ11" s="85"/>
      <c r="JR11" s="85"/>
      <c r="JS11" s="85" t="s">
        <v>2384</v>
      </c>
      <c r="JT11" s="85"/>
      <c r="JU11" s="85"/>
      <c r="JV11" s="85" t="s">
        <v>2385</v>
      </c>
      <c r="JW11" s="85"/>
      <c r="JX11" s="85"/>
      <c r="JY11" s="85" t="s">
        <v>2386</v>
      </c>
      <c r="JZ11" s="85"/>
      <c r="KA11" s="85"/>
      <c r="KB11" s="85" t="s">
        <v>2387</v>
      </c>
      <c r="KC11" s="85"/>
      <c r="KD11" s="85"/>
      <c r="KE11" s="85" t="s">
        <v>2388</v>
      </c>
      <c r="KF11" s="85"/>
      <c r="KG11" s="85"/>
      <c r="KH11" s="85" t="s">
        <v>2389</v>
      </c>
      <c r="KI11" s="85"/>
      <c r="KJ11" s="85"/>
      <c r="KK11" s="85" t="s">
        <v>2390</v>
      </c>
      <c r="KL11" s="85"/>
      <c r="KM11" s="85"/>
      <c r="KN11" s="85" t="s">
        <v>2391</v>
      </c>
      <c r="KO11" s="85"/>
      <c r="KP11" s="85"/>
      <c r="KQ11" s="85" t="s">
        <v>2392</v>
      </c>
      <c r="KR11" s="85"/>
      <c r="KS11" s="85"/>
      <c r="KT11" s="85" t="s">
        <v>2393</v>
      </c>
      <c r="KU11" s="85"/>
      <c r="KV11" s="85"/>
      <c r="KW11" s="98" t="s">
        <v>2244</v>
      </c>
      <c r="KX11" s="85"/>
      <c r="KY11" s="85"/>
      <c r="KZ11" s="85" t="s">
        <v>2245</v>
      </c>
      <c r="LA11" s="85"/>
      <c r="LB11" s="85"/>
      <c r="LC11" s="85" t="s">
        <v>2246</v>
      </c>
      <c r="LD11" s="85"/>
      <c r="LE11" s="85"/>
      <c r="LF11" s="85" t="s">
        <v>2355</v>
      </c>
      <c r="LG11" s="85"/>
      <c r="LH11" s="85"/>
      <c r="LI11" s="85" t="s">
        <v>2247</v>
      </c>
      <c r="LJ11" s="85"/>
      <c r="LK11" s="85"/>
      <c r="LL11" s="85" t="s">
        <v>2248</v>
      </c>
      <c r="LM11" s="85"/>
      <c r="LN11" s="85"/>
      <c r="LO11" s="85" t="s">
        <v>2249</v>
      </c>
      <c r="LP11" s="85"/>
      <c r="LQ11" s="85"/>
      <c r="LR11" s="85" t="s">
        <v>2250</v>
      </c>
      <c r="LS11" s="85"/>
      <c r="LT11" s="85"/>
      <c r="LU11" s="85" t="s">
        <v>2251</v>
      </c>
      <c r="LV11" s="85"/>
      <c r="LW11" s="85"/>
      <c r="LX11" s="85" t="s">
        <v>2252</v>
      </c>
      <c r="LY11" s="85"/>
      <c r="LZ11" s="85"/>
      <c r="MA11" s="85" t="s">
        <v>2253</v>
      </c>
      <c r="MB11" s="85"/>
      <c r="MC11" s="85"/>
      <c r="MD11" s="85" t="s">
        <v>2254</v>
      </c>
      <c r="ME11" s="85"/>
      <c r="MF11" s="96"/>
      <c r="MG11" s="85" t="s">
        <v>2255</v>
      </c>
      <c r="MH11" s="85"/>
      <c r="MI11" s="85"/>
      <c r="MJ11" s="85" t="s">
        <v>2394</v>
      </c>
      <c r="MK11" s="85"/>
      <c r="ML11" s="85"/>
      <c r="MM11" s="85" t="s">
        <v>2395</v>
      </c>
      <c r="MN11" s="85"/>
      <c r="MO11" s="85"/>
      <c r="MP11" s="98" t="s">
        <v>2256</v>
      </c>
      <c r="MQ11" s="85"/>
      <c r="MR11" s="85"/>
      <c r="MS11" s="85" t="s">
        <v>2257</v>
      </c>
      <c r="MT11" s="85"/>
      <c r="MU11" s="85"/>
      <c r="MV11" s="85" t="s">
        <v>2258</v>
      </c>
      <c r="MW11" s="85"/>
      <c r="MX11" s="85"/>
      <c r="MY11" s="85" t="s">
        <v>2356</v>
      </c>
      <c r="MZ11" s="85"/>
      <c r="NA11" s="85"/>
      <c r="NB11" s="85" t="s">
        <v>2259</v>
      </c>
      <c r="NC11" s="85"/>
      <c r="ND11" s="85"/>
      <c r="NE11" s="85" t="s">
        <v>2260</v>
      </c>
      <c r="NF11" s="85"/>
      <c r="NG11" s="85"/>
      <c r="NH11" s="85" t="s">
        <v>2261</v>
      </c>
      <c r="NI11" s="85"/>
      <c r="NJ11" s="85"/>
      <c r="NK11" s="120" t="s">
        <v>2262</v>
      </c>
      <c r="NL11" s="121"/>
      <c r="NM11" s="122"/>
      <c r="NN11" s="120" t="s">
        <v>2263</v>
      </c>
      <c r="NO11" s="121"/>
      <c r="NP11" s="122"/>
      <c r="NQ11" s="120" t="s">
        <v>2264</v>
      </c>
      <c r="NR11" s="121"/>
      <c r="NS11" s="122"/>
      <c r="NT11" s="120" t="s">
        <v>2265</v>
      </c>
      <c r="NU11" s="121"/>
      <c r="NV11" s="122"/>
      <c r="NW11" s="120" t="s">
        <v>2266</v>
      </c>
      <c r="NX11" s="121"/>
      <c r="NY11" s="122"/>
      <c r="NZ11" s="120" t="s">
        <v>2267</v>
      </c>
      <c r="OA11" s="121"/>
      <c r="OB11" s="122"/>
      <c r="OC11" s="120" t="s">
        <v>2357</v>
      </c>
      <c r="OD11" s="121"/>
      <c r="OE11" s="122"/>
      <c r="OF11" s="120" t="s">
        <v>2268</v>
      </c>
      <c r="OG11" s="121"/>
      <c r="OH11" s="122"/>
      <c r="OI11" s="120" t="s">
        <v>2269</v>
      </c>
      <c r="OJ11" s="121"/>
      <c r="OK11" s="122"/>
      <c r="OL11" s="120" t="s">
        <v>2270</v>
      </c>
      <c r="OM11" s="121"/>
      <c r="ON11" s="122"/>
      <c r="OO11" s="120" t="s">
        <v>2271</v>
      </c>
      <c r="OP11" s="121"/>
      <c r="OQ11" s="122"/>
      <c r="OR11" s="120" t="s">
        <v>2272</v>
      </c>
      <c r="OS11" s="121"/>
      <c r="OT11" s="122"/>
      <c r="OU11" s="96" t="s">
        <v>2273</v>
      </c>
      <c r="OV11" s="97"/>
      <c r="OW11" s="98"/>
      <c r="OX11" s="96" t="s">
        <v>2274</v>
      </c>
      <c r="OY11" s="97"/>
      <c r="OZ11" s="98"/>
      <c r="PA11" s="96" t="s">
        <v>2275</v>
      </c>
      <c r="PB11" s="97"/>
      <c r="PC11" s="98"/>
      <c r="PD11" s="120" t="s">
        <v>2276</v>
      </c>
      <c r="PE11" s="121"/>
      <c r="PF11" s="122"/>
      <c r="PG11" s="120" t="s">
        <v>2358</v>
      </c>
      <c r="PH11" s="121"/>
      <c r="PI11" s="122"/>
      <c r="PJ11" s="96" t="s">
        <v>2277</v>
      </c>
      <c r="PK11" s="97"/>
      <c r="PL11" s="98"/>
      <c r="PM11" s="96" t="s">
        <v>2278</v>
      </c>
      <c r="PN11" s="97"/>
      <c r="PO11" s="98"/>
      <c r="PP11" s="96" t="s">
        <v>2279</v>
      </c>
      <c r="PQ11" s="97"/>
      <c r="PR11" s="98"/>
      <c r="PS11" s="98" t="s">
        <v>2280</v>
      </c>
      <c r="PT11" s="85"/>
      <c r="PU11" s="85"/>
      <c r="PV11" s="85" t="s">
        <v>2281</v>
      </c>
      <c r="PW11" s="85"/>
      <c r="PX11" s="85"/>
      <c r="PY11" s="134" t="s">
        <v>2282</v>
      </c>
      <c r="PZ11" s="135"/>
      <c r="QA11" s="136"/>
      <c r="QB11" s="85" t="s">
        <v>2283</v>
      </c>
      <c r="QC11" s="85"/>
      <c r="QD11" s="85"/>
      <c r="QE11" s="85" t="s">
        <v>2284</v>
      </c>
      <c r="QF11" s="85"/>
      <c r="QG11" s="85"/>
      <c r="QH11" s="85" t="s">
        <v>2285</v>
      </c>
      <c r="QI11" s="85"/>
      <c r="QJ11" s="85"/>
      <c r="QK11" s="85" t="s">
        <v>2359</v>
      </c>
      <c r="QL11" s="85"/>
      <c r="QM11" s="85"/>
      <c r="QN11" s="85" t="s">
        <v>2286</v>
      </c>
      <c r="QO11" s="85"/>
      <c r="QP11" s="85"/>
      <c r="QQ11" s="85" t="s">
        <v>2287</v>
      </c>
      <c r="QR11" s="85"/>
      <c r="QS11" s="85"/>
      <c r="QT11" s="120" t="s">
        <v>2288</v>
      </c>
      <c r="QU11" s="121"/>
      <c r="QV11" s="122"/>
      <c r="QW11" s="120" t="s">
        <v>2289</v>
      </c>
      <c r="QX11" s="121"/>
      <c r="QY11" s="122"/>
      <c r="QZ11" s="120" t="s">
        <v>2290</v>
      </c>
      <c r="RA11" s="121"/>
      <c r="RB11" s="121"/>
      <c r="RC11" s="85" t="s">
        <v>2360</v>
      </c>
      <c r="RD11" s="85"/>
      <c r="RE11" s="85"/>
      <c r="RF11" s="120" t="s">
        <v>2361</v>
      </c>
      <c r="RG11" s="121"/>
      <c r="RH11" s="122"/>
      <c r="RI11" s="120" t="s">
        <v>2362</v>
      </c>
      <c r="RJ11" s="121"/>
      <c r="RK11" s="122"/>
      <c r="RL11" s="120" t="s">
        <v>2363</v>
      </c>
      <c r="RM11" s="121"/>
      <c r="RN11" s="122"/>
      <c r="RO11" s="120" t="s">
        <v>2364</v>
      </c>
      <c r="RP11" s="121"/>
      <c r="RQ11" s="122"/>
      <c r="RR11" s="120" t="s">
        <v>2365</v>
      </c>
      <c r="RS11" s="121"/>
      <c r="RT11" s="122"/>
      <c r="RU11" s="120" t="s">
        <v>2366</v>
      </c>
      <c r="RV11" s="121"/>
      <c r="RW11" s="122"/>
      <c r="RX11" s="120" t="s">
        <v>2367</v>
      </c>
      <c r="RY11" s="121"/>
      <c r="RZ11" s="122"/>
      <c r="SA11" s="120" t="s">
        <v>2368</v>
      </c>
      <c r="SB11" s="121"/>
      <c r="SC11" s="121"/>
      <c r="SD11" s="121" t="s">
        <v>2369</v>
      </c>
      <c r="SE11" s="121"/>
      <c r="SF11" s="121"/>
      <c r="SG11" s="121" t="s">
        <v>2291</v>
      </c>
      <c r="SH11" s="121"/>
      <c r="SI11" s="121"/>
      <c r="SJ11" s="121" t="s">
        <v>2292</v>
      </c>
      <c r="SK11" s="121"/>
      <c r="SL11" s="121"/>
      <c r="SM11" s="85" t="s">
        <v>2293</v>
      </c>
      <c r="SN11" s="85"/>
      <c r="SO11" s="85"/>
      <c r="SP11" s="85" t="s">
        <v>2294</v>
      </c>
      <c r="SQ11" s="85"/>
      <c r="SR11" s="85"/>
      <c r="SS11" s="85" t="s">
        <v>2370</v>
      </c>
      <c r="ST11" s="85"/>
      <c r="SU11" s="85"/>
      <c r="SV11" s="85" t="s">
        <v>2295</v>
      </c>
      <c r="SW11" s="85"/>
      <c r="SX11" s="85"/>
      <c r="SY11" s="85" t="s">
        <v>2296</v>
      </c>
      <c r="SZ11" s="85"/>
      <c r="TA11" s="85"/>
      <c r="TB11" s="85" t="s">
        <v>2297</v>
      </c>
      <c r="TC11" s="85"/>
      <c r="TD11" s="85"/>
      <c r="TE11" s="85" t="s">
        <v>2298</v>
      </c>
      <c r="TF11" s="85"/>
      <c r="TG11" s="85"/>
      <c r="TH11" s="85" t="s">
        <v>2299</v>
      </c>
      <c r="TI11" s="85"/>
      <c r="TJ11" s="85"/>
      <c r="TK11" s="85" t="s">
        <v>2300</v>
      </c>
      <c r="TL11" s="85"/>
      <c r="TM11" s="85"/>
      <c r="TN11" s="85" t="s">
        <v>2301</v>
      </c>
      <c r="TO11" s="85"/>
      <c r="TP11" s="85"/>
      <c r="TQ11" s="85" t="s">
        <v>2396</v>
      </c>
      <c r="TR11" s="85"/>
      <c r="TS11" s="85"/>
      <c r="TT11" s="85" t="s">
        <v>2397</v>
      </c>
      <c r="TU11" s="85"/>
      <c r="TV11" s="85"/>
      <c r="TW11" s="85" t="s">
        <v>2398</v>
      </c>
      <c r="TX11" s="85"/>
      <c r="TY11" s="85"/>
      <c r="TZ11" s="96" t="s">
        <v>2399</v>
      </c>
      <c r="UA11" s="106"/>
      <c r="UB11" s="107"/>
      <c r="UC11" s="98" t="s">
        <v>2302</v>
      </c>
      <c r="UD11" s="85"/>
      <c r="UE11" s="85"/>
      <c r="UF11" s="85" t="s">
        <v>2303</v>
      </c>
      <c r="UG11" s="85"/>
      <c r="UH11" s="85"/>
      <c r="UI11" s="85" t="s">
        <v>2304</v>
      </c>
      <c r="UJ11" s="85"/>
      <c r="UK11" s="85"/>
      <c r="UL11" s="85" t="s">
        <v>2371</v>
      </c>
      <c r="UM11" s="85"/>
      <c r="UN11" s="85"/>
      <c r="UO11" s="85" t="s">
        <v>2305</v>
      </c>
      <c r="UP11" s="85"/>
      <c r="UQ11" s="85"/>
      <c r="UR11" s="85" t="s">
        <v>2306</v>
      </c>
      <c r="US11" s="85"/>
      <c r="UT11" s="85"/>
      <c r="UU11" s="85" t="s">
        <v>2307</v>
      </c>
      <c r="UV11" s="85"/>
      <c r="UW11" s="85"/>
      <c r="UX11" s="85" t="s">
        <v>2308</v>
      </c>
      <c r="UY11" s="85"/>
      <c r="UZ11" s="85"/>
      <c r="VA11" s="85" t="s">
        <v>2309</v>
      </c>
      <c r="VB11" s="85"/>
      <c r="VC11" s="85"/>
      <c r="VD11" s="85" t="s">
        <v>2310</v>
      </c>
      <c r="VE11" s="85"/>
      <c r="VF11" s="85"/>
      <c r="VG11" s="85" t="s">
        <v>2311</v>
      </c>
      <c r="VH11" s="85"/>
      <c r="VI11" s="85"/>
      <c r="VJ11" s="85" t="s">
        <v>2312</v>
      </c>
      <c r="VK11" s="85"/>
      <c r="VL11" s="85"/>
      <c r="VM11" s="85" t="s">
        <v>2313</v>
      </c>
      <c r="VN11" s="85"/>
      <c r="VO11" s="85"/>
      <c r="VP11" s="85" t="s">
        <v>2372</v>
      </c>
      <c r="VQ11" s="85"/>
      <c r="VR11" s="85"/>
      <c r="VS11" s="85" t="s">
        <v>2314</v>
      </c>
      <c r="VT11" s="85"/>
      <c r="VU11" s="85"/>
      <c r="VV11" s="85" t="s">
        <v>2315</v>
      </c>
      <c r="VW11" s="85"/>
      <c r="VX11" s="85"/>
      <c r="VY11" s="85" t="s">
        <v>2316</v>
      </c>
      <c r="VZ11" s="85"/>
      <c r="WA11" s="96"/>
      <c r="WB11" s="85" t="s">
        <v>2317</v>
      </c>
      <c r="WC11" s="85"/>
      <c r="WD11" s="96"/>
      <c r="WE11" s="85" t="s">
        <v>2318</v>
      </c>
      <c r="WF11" s="85"/>
      <c r="WG11" s="96"/>
      <c r="WH11" s="85" t="s">
        <v>2319</v>
      </c>
      <c r="WI11" s="85"/>
      <c r="WJ11" s="96"/>
      <c r="WK11" s="96" t="s">
        <v>2320</v>
      </c>
      <c r="WL11" s="106"/>
      <c r="WM11" s="106"/>
      <c r="WN11" s="96" t="s">
        <v>2321</v>
      </c>
      <c r="WO11" s="97"/>
      <c r="WP11" s="98"/>
      <c r="WQ11" s="96" t="s">
        <v>2322</v>
      </c>
      <c r="WR11" s="97"/>
      <c r="WS11" s="98"/>
      <c r="WT11" s="96" t="s">
        <v>2373</v>
      </c>
      <c r="WU11" s="97"/>
      <c r="WV11" s="98"/>
      <c r="WW11" s="96" t="s">
        <v>2323</v>
      </c>
      <c r="WX11" s="97"/>
      <c r="WY11" s="98"/>
      <c r="WZ11" s="96" t="s">
        <v>2324</v>
      </c>
      <c r="XA11" s="97"/>
      <c r="XB11" s="98"/>
      <c r="XC11" s="96" t="s">
        <v>2325</v>
      </c>
      <c r="XD11" s="97"/>
      <c r="XE11" s="98"/>
      <c r="XF11" s="96" t="s">
        <v>2326</v>
      </c>
      <c r="XG11" s="97"/>
      <c r="XH11" s="98"/>
      <c r="XI11" s="96" t="s">
        <v>2327</v>
      </c>
      <c r="XJ11" s="97"/>
      <c r="XK11" s="98"/>
      <c r="XL11" s="96" t="s">
        <v>2328</v>
      </c>
      <c r="XM11" s="97"/>
      <c r="XN11" s="98"/>
      <c r="XO11" s="96" t="s">
        <v>2329</v>
      </c>
      <c r="XP11" s="97"/>
      <c r="XQ11" s="98"/>
      <c r="XR11" s="96" t="s">
        <v>2330</v>
      </c>
      <c r="XS11" s="97"/>
      <c r="XT11" s="98"/>
      <c r="XU11" s="96" t="s">
        <v>2331</v>
      </c>
      <c r="XV11" s="97"/>
      <c r="XW11" s="98"/>
      <c r="XX11" s="96" t="s">
        <v>2374</v>
      </c>
      <c r="XY11" s="97"/>
      <c r="XZ11" s="98"/>
      <c r="YA11" s="96" t="s">
        <v>2332</v>
      </c>
      <c r="YB11" s="97"/>
      <c r="YC11" s="98"/>
      <c r="YD11" s="96" t="s">
        <v>2333</v>
      </c>
      <c r="YE11" s="97"/>
      <c r="YF11" s="98"/>
      <c r="YG11" s="96" t="s">
        <v>2334</v>
      </c>
      <c r="YH11" s="97"/>
      <c r="YI11" s="98"/>
      <c r="YJ11" s="96" t="s">
        <v>2335</v>
      </c>
      <c r="YK11" s="97"/>
      <c r="YL11" s="98"/>
      <c r="YM11" s="96" t="s">
        <v>2336</v>
      </c>
      <c r="YN11" s="97"/>
      <c r="YO11" s="97"/>
      <c r="YP11" s="85" t="s">
        <v>2400</v>
      </c>
      <c r="YQ11" s="85"/>
      <c r="YR11" s="85"/>
      <c r="YS11" s="85" t="s">
        <v>2401</v>
      </c>
      <c r="YT11" s="85"/>
      <c r="YU11" s="85"/>
      <c r="YV11" s="85" t="s">
        <v>2402</v>
      </c>
      <c r="YW11" s="85"/>
      <c r="YX11" s="85"/>
      <c r="YY11" s="85" t="s">
        <v>2403</v>
      </c>
      <c r="YZ11" s="85"/>
      <c r="ZA11" s="85"/>
      <c r="ZB11" s="85" t="s">
        <v>2404</v>
      </c>
      <c r="ZC11" s="85"/>
      <c r="ZD11" s="85"/>
      <c r="ZE11" s="85" t="s">
        <v>2405</v>
      </c>
      <c r="ZF11" s="85"/>
      <c r="ZG11" s="85"/>
      <c r="ZH11" s="85" t="s">
        <v>2406</v>
      </c>
      <c r="ZI11" s="85"/>
      <c r="ZJ11" s="85"/>
      <c r="ZK11" s="85" t="s">
        <v>2407</v>
      </c>
      <c r="ZL11" s="85"/>
      <c r="ZM11" s="85"/>
      <c r="ZN11" s="85" t="s">
        <v>2408</v>
      </c>
      <c r="ZO11" s="85"/>
      <c r="ZP11" s="85"/>
      <c r="ZQ11" s="85" t="s">
        <v>2409</v>
      </c>
      <c r="ZR11" s="85"/>
      <c r="ZS11" s="85"/>
      <c r="ZT11" s="85" t="s">
        <v>2410</v>
      </c>
      <c r="ZU11" s="85"/>
      <c r="ZV11" s="85"/>
      <c r="ZW11" s="85" t="s">
        <v>2411</v>
      </c>
      <c r="ZX11" s="85"/>
      <c r="ZY11" s="85"/>
      <c r="ZZ11" s="85" t="s">
        <v>2412</v>
      </c>
      <c r="AAA11" s="85"/>
      <c r="AAB11" s="85"/>
      <c r="AAC11" s="85" t="s">
        <v>2413</v>
      </c>
      <c r="AAD11" s="85"/>
      <c r="AAE11" s="85"/>
    </row>
    <row r="12" spans="1:707" ht="124.9" customHeight="1" thickBot="1" x14ac:dyDescent="0.3">
      <c r="A12" s="75"/>
      <c r="B12" s="75"/>
      <c r="C12" s="83" t="s">
        <v>2414</v>
      </c>
      <c r="D12" s="84"/>
      <c r="E12" s="91"/>
      <c r="F12" s="83" t="s">
        <v>2418</v>
      </c>
      <c r="G12" s="84"/>
      <c r="H12" s="91"/>
      <c r="I12" s="83" t="s">
        <v>2422</v>
      </c>
      <c r="J12" s="84"/>
      <c r="K12" s="91"/>
      <c r="L12" s="83" t="s">
        <v>2424</v>
      </c>
      <c r="M12" s="84"/>
      <c r="N12" s="91"/>
      <c r="O12" s="83" t="s">
        <v>2428</v>
      </c>
      <c r="P12" s="84"/>
      <c r="Q12" s="91"/>
      <c r="R12" s="83" t="s">
        <v>2432</v>
      </c>
      <c r="S12" s="84"/>
      <c r="T12" s="91"/>
      <c r="U12" s="83" t="s">
        <v>2433</v>
      </c>
      <c r="V12" s="84"/>
      <c r="W12" s="91"/>
      <c r="X12" s="83" t="s">
        <v>2437</v>
      </c>
      <c r="Y12" s="84"/>
      <c r="Z12" s="91"/>
      <c r="AA12" s="83" t="s">
        <v>2441</v>
      </c>
      <c r="AB12" s="84"/>
      <c r="AC12" s="91"/>
      <c r="AD12" s="83" t="s">
        <v>2445</v>
      </c>
      <c r="AE12" s="84"/>
      <c r="AF12" s="91"/>
      <c r="AG12" s="83" t="s">
        <v>2449</v>
      </c>
      <c r="AH12" s="84"/>
      <c r="AI12" s="91"/>
      <c r="AJ12" s="83" t="s">
        <v>2453</v>
      </c>
      <c r="AK12" s="84"/>
      <c r="AL12" s="91"/>
      <c r="AM12" s="83" t="s">
        <v>2457</v>
      </c>
      <c r="AN12" s="84"/>
      <c r="AO12" s="91"/>
      <c r="AP12" s="114" t="s">
        <v>2461</v>
      </c>
      <c r="AQ12" s="115"/>
      <c r="AR12" s="116"/>
      <c r="AS12" s="137" t="s">
        <v>2465</v>
      </c>
      <c r="AT12" s="138"/>
      <c r="AU12" s="139"/>
      <c r="AV12" s="114" t="s">
        <v>2469</v>
      </c>
      <c r="AW12" s="115"/>
      <c r="AX12" s="116"/>
      <c r="AY12" s="83" t="s">
        <v>2473</v>
      </c>
      <c r="AZ12" s="84"/>
      <c r="BA12" s="91"/>
      <c r="BB12" s="83" t="s">
        <v>2477</v>
      </c>
      <c r="BC12" s="84"/>
      <c r="BD12" s="91"/>
      <c r="BE12" s="83" t="s">
        <v>2480</v>
      </c>
      <c r="BF12" s="84"/>
      <c r="BG12" s="91"/>
      <c r="BH12" s="83" t="s">
        <v>2484</v>
      </c>
      <c r="BI12" s="84"/>
      <c r="BJ12" s="91"/>
      <c r="BK12" s="83" t="s">
        <v>2488</v>
      </c>
      <c r="BL12" s="84"/>
      <c r="BM12" s="91"/>
      <c r="BN12" s="83" t="s">
        <v>2491</v>
      </c>
      <c r="BO12" s="84"/>
      <c r="BP12" s="91"/>
      <c r="BQ12" s="83" t="s">
        <v>2495</v>
      </c>
      <c r="BR12" s="84"/>
      <c r="BS12" s="91"/>
      <c r="BT12" s="83" t="s">
        <v>2499</v>
      </c>
      <c r="BU12" s="84"/>
      <c r="BV12" s="91"/>
      <c r="BW12" s="83" t="s">
        <v>2503</v>
      </c>
      <c r="BX12" s="84"/>
      <c r="BY12" s="91"/>
      <c r="BZ12" s="83" t="s">
        <v>2504</v>
      </c>
      <c r="CA12" s="84"/>
      <c r="CB12" s="91"/>
      <c r="CC12" s="83" t="s">
        <v>2505</v>
      </c>
      <c r="CD12" s="84"/>
      <c r="CE12" s="91"/>
      <c r="CF12" s="83" t="s">
        <v>2509</v>
      </c>
      <c r="CG12" s="84"/>
      <c r="CH12" s="91"/>
      <c r="CI12" s="83" t="s">
        <v>2513</v>
      </c>
      <c r="CJ12" s="84"/>
      <c r="CK12" s="91"/>
      <c r="CL12" s="83" t="s">
        <v>2517</v>
      </c>
      <c r="CM12" s="84"/>
      <c r="CN12" s="91"/>
      <c r="CO12" s="83" t="s">
        <v>2521</v>
      </c>
      <c r="CP12" s="84"/>
      <c r="CQ12" s="91"/>
      <c r="CR12" s="83" t="s">
        <v>2524</v>
      </c>
      <c r="CS12" s="84"/>
      <c r="CT12" s="91"/>
      <c r="CU12" s="83" t="s">
        <v>2528</v>
      </c>
      <c r="CV12" s="84"/>
      <c r="CW12" s="91"/>
      <c r="CX12" s="83" t="s">
        <v>2529</v>
      </c>
      <c r="CY12" s="84"/>
      <c r="CZ12" s="91"/>
      <c r="DA12" s="83" t="s">
        <v>2530</v>
      </c>
      <c r="DB12" s="84"/>
      <c r="DC12" s="91"/>
      <c r="DD12" s="83" t="s">
        <v>2534</v>
      </c>
      <c r="DE12" s="84"/>
      <c r="DF12" s="91"/>
      <c r="DG12" s="83" t="s">
        <v>2535</v>
      </c>
      <c r="DH12" s="84"/>
      <c r="DI12" s="91"/>
      <c r="DJ12" s="114" t="s">
        <v>1729</v>
      </c>
      <c r="DK12" s="115"/>
      <c r="DL12" s="116"/>
      <c r="DM12" s="83" t="s">
        <v>2538</v>
      </c>
      <c r="DN12" s="84"/>
      <c r="DO12" s="91"/>
      <c r="DP12" s="83" t="s">
        <v>2539</v>
      </c>
      <c r="DQ12" s="84"/>
      <c r="DR12" s="91"/>
      <c r="DS12" s="83" t="s">
        <v>2543</v>
      </c>
      <c r="DT12" s="84"/>
      <c r="DU12" s="91"/>
      <c r="DV12" s="83" t="s">
        <v>2547</v>
      </c>
      <c r="DW12" s="84"/>
      <c r="DX12" s="91"/>
      <c r="DY12" s="83" t="s">
        <v>2551</v>
      </c>
      <c r="DZ12" s="84"/>
      <c r="EA12" s="91"/>
      <c r="EB12" s="83" t="s">
        <v>2555</v>
      </c>
      <c r="EC12" s="84"/>
      <c r="ED12" s="91"/>
      <c r="EE12" s="83" t="s">
        <v>2559</v>
      </c>
      <c r="EF12" s="84"/>
      <c r="EG12" s="91"/>
      <c r="EH12" s="83" t="s">
        <v>2561</v>
      </c>
      <c r="EI12" s="84"/>
      <c r="EJ12" s="91"/>
      <c r="EK12" s="83" t="s">
        <v>2565</v>
      </c>
      <c r="EL12" s="84"/>
      <c r="EM12" s="91"/>
      <c r="EN12" s="83" t="s">
        <v>2568</v>
      </c>
      <c r="EO12" s="84"/>
      <c r="EP12" s="91"/>
      <c r="EQ12" s="114" t="s">
        <v>2569</v>
      </c>
      <c r="ER12" s="115"/>
      <c r="ES12" s="116"/>
      <c r="ET12" s="83" t="s">
        <v>2573</v>
      </c>
      <c r="EU12" s="84"/>
      <c r="EV12" s="91"/>
      <c r="EW12" s="114" t="s">
        <v>2575</v>
      </c>
      <c r="EX12" s="115"/>
      <c r="EY12" s="116"/>
      <c r="EZ12" s="83" t="s">
        <v>2576</v>
      </c>
      <c r="FA12" s="84"/>
      <c r="FB12" s="91"/>
      <c r="FC12" s="114" t="s">
        <v>2577</v>
      </c>
      <c r="FD12" s="115"/>
      <c r="FE12" s="116"/>
      <c r="FF12" s="83" t="s">
        <v>2579</v>
      </c>
      <c r="FG12" s="84"/>
      <c r="FH12" s="91"/>
      <c r="FI12" s="83" t="s">
        <v>2583</v>
      </c>
      <c r="FJ12" s="84"/>
      <c r="FK12" s="91"/>
      <c r="FL12" s="114" t="s">
        <v>2587</v>
      </c>
      <c r="FM12" s="115"/>
      <c r="FN12" s="116"/>
      <c r="FO12" s="83" t="s">
        <v>2591</v>
      </c>
      <c r="FP12" s="84"/>
      <c r="FQ12" s="91"/>
      <c r="FR12" s="83" t="s">
        <v>2595</v>
      </c>
      <c r="FS12" s="84"/>
      <c r="FT12" s="91"/>
      <c r="FU12" s="83" t="s">
        <v>2599</v>
      </c>
      <c r="FV12" s="84"/>
      <c r="FW12" s="91"/>
      <c r="FX12" s="83" t="s">
        <v>2603</v>
      </c>
      <c r="FY12" s="84"/>
      <c r="FZ12" s="91"/>
      <c r="GA12" s="83" t="s">
        <v>2606</v>
      </c>
      <c r="GB12" s="84"/>
      <c r="GC12" s="91"/>
      <c r="GD12" s="83" t="s">
        <v>2610</v>
      </c>
      <c r="GE12" s="84"/>
      <c r="GF12" s="91"/>
      <c r="GG12" s="83" t="s">
        <v>2614</v>
      </c>
      <c r="GH12" s="84"/>
      <c r="GI12" s="91"/>
      <c r="GJ12" s="114" t="s">
        <v>2618</v>
      </c>
      <c r="GK12" s="115"/>
      <c r="GL12" s="116"/>
      <c r="GM12" s="114" t="s">
        <v>2622</v>
      </c>
      <c r="GN12" s="115"/>
      <c r="GO12" s="116"/>
      <c r="GP12" s="83" t="s">
        <v>2626</v>
      </c>
      <c r="GQ12" s="84"/>
      <c r="GR12" s="91"/>
      <c r="GS12" s="114" t="s">
        <v>2627</v>
      </c>
      <c r="GT12" s="115"/>
      <c r="GU12" s="116"/>
      <c r="GV12" s="83" t="s">
        <v>2631</v>
      </c>
      <c r="GW12" s="84"/>
      <c r="GX12" s="91"/>
      <c r="GY12" s="83" t="s">
        <v>2635</v>
      </c>
      <c r="GZ12" s="84"/>
      <c r="HA12" s="91"/>
      <c r="HB12" s="83" t="s">
        <v>2639</v>
      </c>
      <c r="HC12" s="84"/>
      <c r="HD12" s="91"/>
      <c r="HE12" s="83" t="s">
        <v>2643</v>
      </c>
      <c r="HF12" s="84"/>
      <c r="HG12" s="91"/>
      <c r="HH12" s="83" t="s">
        <v>2647</v>
      </c>
      <c r="HI12" s="84"/>
      <c r="HJ12" s="91"/>
      <c r="HK12" s="83" t="s">
        <v>2651</v>
      </c>
      <c r="HL12" s="84"/>
      <c r="HM12" s="91"/>
      <c r="HN12" s="117" t="s">
        <v>2652</v>
      </c>
      <c r="HO12" s="118"/>
      <c r="HP12" s="119"/>
      <c r="HQ12" s="117" t="s">
        <v>2655</v>
      </c>
      <c r="HR12" s="118"/>
      <c r="HS12" s="119"/>
      <c r="HT12" s="117" t="s">
        <v>2658</v>
      </c>
      <c r="HU12" s="118"/>
      <c r="HV12" s="119"/>
      <c r="HW12" s="117" t="s">
        <v>2661</v>
      </c>
      <c r="HX12" s="118"/>
      <c r="HY12" s="119"/>
      <c r="HZ12" s="128" t="s">
        <v>2664</v>
      </c>
      <c r="IA12" s="129"/>
      <c r="IB12" s="130"/>
      <c r="IC12" s="117" t="s">
        <v>2667</v>
      </c>
      <c r="ID12" s="118"/>
      <c r="IE12" s="119"/>
      <c r="IF12" s="117" t="s">
        <v>2669</v>
      </c>
      <c r="IG12" s="118"/>
      <c r="IH12" s="119"/>
      <c r="II12" s="117" t="s">
        <v>2672</v>
      </c>
      <c r="IJ12" s="118"/>
      <c r="IK12" s="119"/>
      <c r="IL12" s="128" t="s">
        <v>2675</v>
      </c>
      <c r="IM12" s="162"/>
      <c r="IN12" s="49"/>
      <c r="IO12" s="128" t="s">
        <v>2676</v>
      </c>
      <c r="IP12" s="129"/>
      <c r="IQ12" s="130"/>
      <c r="IR12" s="128" t="s">
        <v>2680</v>
      </c>
      <c r="IS12" s="129"/>
      <c r="IT12" s="130"/>
      <c r="IU12" s="117" t="s">
        <v>2681</v>
      </c>
      <c r="IV12" s="118"/>
      <c r="IW12" s="119"/>
      <c r="IX12" s="128" t="s">
        <v>2683</v>
      </c>
      <c r="IY12" s="129"/>
      <c r="IZ12" s="130"/>
      <c r="JA12" s="128" t="s">
        <v>2684</v>
      </c>
      <c r="JB12" s="129"/>
      <c r="JC12" s="130"/>
      <c r="JD12" s="117" t="s">
        <v>2685</v>
      </c>
      <c r="JE12" s="118"/>
      <c r="JF12" s="119"/>
      <c r="JG12" s="117" t="s">
        <v>2689</v>
      </c>
      <c r="JH12" s="118"/>
      <c r="JI12" s="119"/>
      <c r="JJ12" s="117" t="s">
        <v>2692</v>
      </c>
      <c r="JK12" s="118"/>
      <c r="JL12" s="119"/>
      <c r="JM12" s="128" t="s">
        <v>2696</v>
      </c>
      <c r="JN12" s="129"/>
      <c r="JO12" s="130"/>
      <c r="JP12" s="117" t="s">
        <v>2700</v>
      </c>
      <c r="JQ12" s="118"/>
      <c r="JR12" s="119"/>
      <c r="JS12" s="117" t="s">
        <v>2701</v>
      </c>
      <c r="JT12" s="118"/>
      <c r="JU12" s="119"/>
      <c r="JV12" s="117" t="s">
        <v>2704</v>
      </c>
      <c r="JW12" s="118"/>
      <c r="JX12" s="119"/>
      <c r="JY12" s="159" t="s">
        <v>2709</v>
      </c>
      <c r="JZ12" s="73"/>
      <c r="KA12" s="72"/>
      <c r="KB12" s="83" t="s">
        <v>2710</v>
      </c>
      <c r="KC12" s="84"/>
      <c r="KD12" s="91"/>
      <c r="KE12" s="83" t="s">
        <v>2714</v>
      </c>
      <c r="KF12" s="84"/>
      <c r="KG12" s="91"/>
      <c r="KH12" s="83" t="s">
        <v>2715</v>
      </c>
      <c r="KI12" s="84"/>
      <c r="KJ12" s="91"/>
      <c r="KK12" s="83" t="s">
        <v>2716</v>
      </c>
      <c r="KL12" s="84"/>
      <c r="KM12" s="91"/>
      <c r="KN12" s="114" t="s">
        <v>2718</v>
      </c>
      <c r="KO12" s="115"/>
      <c r="KP12" s="116"/>
      <c r="KQ12" s="114" t="s">
        <v>2722</v>
      </c>
      <c r="KR12" s="115"/>
      <c r="KS12" s="116"/>
      <c r="KT12" s="83" t="s">
        <v>2724</v>
      </c>
      <c r="KU12" s="84"/>
      <c r="KV12" s="91"/>
      <c r="KW12" s="83" t="s">
        <v>2741</v>
      </c>
      <c r="KX12" s="84"/>
      <c r="KY12" s="91"/>
      <c r="KZ12" s="83" t="s">
        <v>2745</v>
      </c>
      <c r="LA12" s="84"/>
      <c r="LB12" s="91"/>
      <c r="LC12" s="117" t="s">
        <v>2749</v>
      </c>
      <c r="LD12" s="118"/>
      <c r="LE12" s="119"/>
      <c r="LF12" s="117" t="s">
        <v>2752</v>
      </c>
      <c r="LG12" s="118"/>
      <c r="LH12" s="119"/>
      <c r="LI12" s="117" t="s">
        <v>2755</v>
      </c>
      <c r="LJ12" s="118"/>
      <c r="LK12" s="119"/>
      <c r="LL12" s="117" t="s">
        <v>2758</v>
      </c>
      <c r="LM12" s="118"/>
      <c r="LN12" s="119"/>
      <c r="LO12" s="128" t="s">
        <v>2759</v>
      </c>
      <c r="LP12" s="129"/>
      <c r="LQ12" s="130"/>
      <c r="LR12" s="117" t="s">
        <v>2760</v>
      </c>
      <c r="LS12" s="118"/>
      <c r="LT12" s="119"/>
      <c r="LU12" s="117" t="s">
        <v>2763</v>
      </c>
      <c r="LV12" s="118"/>
      <c r="LW12" s="119"/>
      <c r="LX12" s="117" t="s">
        <v>2766</v>
      </c>
      <c r="LY12" s="118"/>
      <c r="LZ12" s="119"/>
      <c r="MA12" s="117" t="s">
        <v>2767</v>
      </c>
      <c r="MB12" s="118"/>
      <c r="MC12" s="119"/>
      <c r="MD12" s="128" t="s">
        <v>2770</v>
      </c>
      <c r="ME12" s="129"/>
      <c r="MF12" s="130"/>
      <c r="MG12" s="117" t="s">
        <v>2773</v>
      </c>
      <c r="MH12" s="118"/>
      <c r="MI12" s="119"/>
      <c r="MJ12" s="117" t="s">
        <v>2777</v>
      </c>
      <c r="MK12" s="118"/>
      <c r="ML12" s="118"/>
      <c r="MM12" s="71" t="s">
        <v>2647</v>
      </c>
      <c r="MN12" s="71"/>
      <c r="MO12" s="71"/>
      <c r="MP12" s="114" t="s">
        <v>2792</v>
      </c>
      <c r="MQ12" s="115"/>
      <c r="MR12" s="116"/>
      <c r="MS12" s="83" t="s">
        <v>2793</v>
      </c>
      <c r="MT12" s="84"/>
      <c r="MU12" s="91"/>
      <c r="MV12" s="83" t="s">
        <v>2797</v>
      </c>
      <c r="MW12" s="84"/>
      <c r="MX12" s="91"/>
      <c r="MY12" s="114" t="s">
        <v>2801</v>
      </c>
      <c r="MZ12" s="115"/>
      <c r="NA12" s="116"/>
      <c r="NB12" s="83" t="s">
        <v>2805</v>
      </c>
      <c r="NC12" s="84"/>
      <c r="ND12" s="91"/>
      <c r="NE12" s="83" t="s">
        <v>2806</v>
      </c>
      <c r="NF12" s="84"/>
      <c r="NG12" s="91"/>
      <c r="NH12" s="83" t="s">
        <v>2810</v>
      </c>
      <c r="NI12" s="84"/>
      <c r="NJ12" s="91"/>
      <c r="NK12" s="83" t="s">
        <v>2814</v>
      </c>
      <c r="NL12" s="84"/>
      <c r="NM12" s="91"/>
      <c r="NN12" s="83" t="s">
        <v>2815</v>
      </c>
      <c r="NO12" s="84"/>
      <c r="NP12" s="91"/>
      <c r="NQ12" s="83" t="s">
        <v>2819</v>
      </c>
      <c r="NR12" s="84"/>
      <c r="NS12" s="91"/>
      <c r="NT12" s="83" t="s">
        <v>2823</v>
      </c>
      <c r="NU12" s="84"/>
      <c r="NV12" s="91"/>
      <c r="NW12" s="83" t="s">
        <v>2827</v>
      </c>
      <c r="NX12" s="84"/>
      <c r="NY12" s="91"/>
      <c r="NZ12" s="83" t="s">
        <v>2831</v>
      </c>
      <c r="OA12" s="84"/>
      <c r="OB12" s="91"/>
      <c r="OC12" s="83" t="s">
        <v>2835</v>
      </c>
      <c r="OD12" s="84"/>
      <c r="OE12" s="91"/>
      <c r="OF12" s="83" t="s">
        <v>2839</v>
      </c>
      <c r="OG12" s="84"/>
      <c r="OH12" s="91"/>
      <c r="OI12" s="114" t="s">
        <v>2843</v>
      </c>
      <c r="OJ12" s="115"/>
      <c r="OK12" s="116"/>
      <c r="OL12" s="83" t="s">
        <v>2847</v>
      </c>
      <c r="OM12" s="84"/>
      <c r="ON12" s="91"/>
      <c r="OO12" s="83" t="s">
        <v>2851</v>
      </c>
      <c r="OP12" s="84"/>
      <c r="OQ12" s="91"/>
      <c r="OR12" s="117" t="s">
        <v>2855</v>
      </c>
      <c r="OS12" s="118"/>
      <c r="OT12" s="119"/>
      <c r="OU12" s="83" t="s">
        <v>2858</v>
      </c>
      <c r="OV12" s="84"/>
      <c r="OW12" s="91"/>
      <c r="OX12" s="117" t="s">
        <v>2862</v>
      </c>
      <c r="OY12" s="118"/>
      <c r="OZ12" s="119"/>
      <c r="PA12" s="117" t="s">
        <v>2865</v>
      </c>
      <c r="PB12" s="118"/>
      <c r="PC12" s="119"/>
      <c r="PD12" s="117" t="s">
        <v>2868</v>
      </c>
      <c r="PE12" s="118"/>
      <c r="PF12" s="119"/>
      <c r="PG12" s="117" t="s">
        <v>2871</v>
      </c>
      <c r="PH12" s="118"/>
      <c r="PI12" s="119"/>
      <c r="PJ12" s="117" t="s">
        <v>2874</v>
      </c>
      <c r="PK12" s="118"/>
      <c r="PL12" s="119"/>
      <c r="PM12" s="117" t="s">
        <v>2877</v>
      </c>
      <c r="PN12" s="118"/>
      <c r="PO12" s="119"/>
      <c r="PP12" s="117" t="s">
        <v>2878</v>
      </c>
      <c r="PQ12" s="118"/>
      <c r="PR12" s="119"/>
      <c r="PS12" s="83" t="s">
        <v>2881</v>
      </c>
      <c r="PT12" s="84"/>
      <c r="PU12" s="91"/>
      <c r="PV12" s="83" t="s">
        <v>2885</v>
      </c>
      <c r="PW12" s="84"/>
      <c r="PX12" s="91"/>
      <c r="PY12" s="83" t="s">
        <v>2887</v>
      </c>
      <c r="PZ12" s="84"/>
      <c r="QA12" s="91"/>
      <c r="QB12" s="83" t="s">
        <v>2891</v>
      </c>
      <c r="QC12" s="84"/>
      <c r="QD12" s="91"/>
      <c r="QE12" s="83" t="s">
        <v>2895</v>
      </c>
      <c r="QF12" s="84"/>
      <c r="QG12" s="91"/>
      <c r="QH12" s="83" t="s">
        <v>2899</v>
      </c>
      <c r="QI12" s="84"/>
      <c r="QJ12" s="91"/>
      <c r="QK12" s="83" t="s">
        <v>2903</v>
      </c>
      <c r="QL12" s="84"/>
      <c r="QM12" s="91"/>
      <c r="QN12" s="83" t="s">
        <v>2910</v>
      </c>
      <c r="QO12" s="84"/>
      <c r="QP12" s="91"/>
      <c r="QQ12" s="83" t="s">
        <v>2911</v>
      </c>
      <c r="QR12" s="84"/>
      <c r="QS12" s="91"/>
      <c r="QT12" s="83" t="s">
        <v>2914</v>
      </c>
      <c r="QU12" s="84"/>
      <c r="QV12" s="91"/>
      <c r="QW12" s="83" t="s">
        <v>2918</v>
      </c>
      <c r="QX12" s="84"/>
      <c r="QY12" s="91"/>
      <c r="QZ12" s="83" t="s">
        <v>2922</v>
      </c>
      <c r="RA12" s="84"/>
      <c r="RB12" s="91"/>
      <c r="RC12" s="83" t="s">
        <v>2926</v>
      </c>
      <c r="RD12" s="84"/>
      <c r="RE12" s="91"/>
      <c r="RF12" s="83" t="s">
        <v>2929</v>
      </c>
      <c r="RG12" s="84"/>
      <c r="RH12" s="91"/>
      <c r="RI12" s="83" t="s">
        <v>2931</v>
      </c>
      <c r="RJ12" s="84"/>
      <c r="RK12" s="91"/>
      <c r="RL12" s="83" t="s">
        <v>2935</v>
      </c>
      <c r="RM12" s="84"/>
      <c r="RN12" s="91"/>
      <c r="RO12" s="83" t="s">
        <v>2939</v>
      </c>
      <c r="RP12" s="84"/>
      <c r="RQ12" s="91"/>
      <c r="RR12" s="83" t="s">
        <v>2943</v>
      </c>
      <c r="RS12" s="84"/>
      <c r="RT12" s="91"/>
      <c r="RU12" s="83" t="s">
        <v>2945</v>
      </c>
      <c r="RV12" s="84"/>
      <c r="RW12" s="91"/>
      <c r="RX12" s="83" t="s">
        <v>2949</v>
      </c>
      <c r="RY12" s="84"/>
      <c r="RZ12" s="91"/>
      <c r="SA12" s="83" t="s">
        <v>2953</v>
      </c>
      <c r="SB12" s="84"/>
      <c r="SC12" s="91"/>
      <c r="SD12" s="83" t="s">
        <v>2957</v>
      </c>
      <c r="SE12" s="84"/>
      <c r="SF12" s="91"/>
      <c r="SG12" s="83" t="s">
        <v>2961</v>
      </c>
      <c r="SH12" s="84"/>
      <c r="SI12" s="91"/>
      <c r="SJ12" s="83" t="s">
        <v>2965</v>
      </c>
      <c r="SK12" s="84"/>
      <c r="SL12" s="91"/>
      <c r="SM12" s="83" t="s">
        <v>2968</v>
      </c>
      <c r="SN12" s="84"/>
      <c r="SO12" s="91"/>
      <c r="SP12" s="83" t="s">
        <v>2972</v>
      </c>
      <c r="SQ12" s="84"/>
      <c r="SR12" s="91"/>
      <c r="SS12" s="83" t="s">
        <v>2976</v>
      </c>
      <c r="ST12" s="84"/>
      <c r="SU12" s="91"/>
      <c r="SV12" s="83" t="s">
        <v>2977</v>
      </c>
      <c r="SW12" s="84"/>
      <c r="SX12" s="91"/>
      <c r="SY12" s="83" t="s">
        <v>2981</v>
      </c>
      <c r="SZ12" s="84"/>
      <c r="TA12" s="91"/>
      <c r="TB12" s="83" t="s">
        <v>2985</v>
      </c>
      <c r="TC12" s="84"/>
      <c r="TD12" s="91"/>
      <c r="TE12" s="83" t="s">
        <v>2988</v>
      </c>
      <c r="TF12" s="84"/>
      <c r="TG12" s="91"/>
      <c r="TH12" s="83" t="s">
        <v>2992</v>
      </c>
      <c r="TI12" s="84"/>
      <c r="TJ12" s="91"/>
      <c r="TK12" s="83" t="s">
        <v>2996</v>
      </c>
      <c r="TL12" s="84"/>
      <c r="TM12" s="91"/>
      <c r="TN12" s="83" t="s">
        <v>3000</v>
      </c>
      <c r="TO12" s="84"/>
      <c r="TP12" s="91"/>
      <c r="TQ12" s="83" t="s">
        <v>3004</v>
      </c>
      <c r="TR12" s="84"/>
      <c r="TS12" s="91"/>
      <c r="TT12" s="83" t="s">
        <v>3008</v>
      </c>
      <c r="TU12" s="84"/>
      <c r="TV12" s="91"/>
      <c r="TW12" s="83" t="s">
        <v>2029</v>
      </c>
      <c r="TX12" s="84"/>
      <c r="TY12" s="91"/>
      <c r="TZ12" s="83" t="s">
        <v>3013</v>
      </c>
      <c r="UA12" s="84"/>
      <c r="UB12" s="91"/>
      <c r="UC12" s="83" t="s">
        <v>3024</v>
      </c>
      <c r="UD12" s="84"/>
      <c r="UE12" s="91"/>
      <c r="UF12" s="83" t="s">
        <v>3028</v>
      </c>
      <c r="UG12" s="84"/>
      <c r="UH12" s="91"/>
      <c r="UI12" s="83" t="s">
        <v>3032</v>
      </c>
      <c r="UJ12" s="84"/>
      <c r="UK12" s="91"/>
      <c r="UL12" s="83" t="s">
        <v>3036</v>
      </c>
      <c r="UM12" s="84"/>
      <c r="UN12" s="91"/>
      <c r="UO12" s="83" t="s">
        <v>3040</v>
      </c>
      <c r="UP12" s="84"/>
      <c r="UQ12" s="91"/>
      <c r="UR12" s="83" t="s">
        <v>3044</v>
      </c>
      <c r="US12" s="84"/>
      <c r="UT12" s="91"/>
      <c r="UU12" s="83" t="s">
        <v>3048</v>
      </c>
      <c r="UV12" s="84"/>
      <c r="UW12" s="91"/>
      <c r="UX12" s="83" t="s">
        <v>3052</v>
      </c>
      <c r="UY12" s="84"/>
      <c r="UZ12" s="91"/>
      <c r="VA12" s="83" t="s">
        <v>3056</v>
      </c>
      <c r="VB12" s="84"/>
      <c r="VC12" s="91"/>
      <c r="VD12" s="83" t="s">
        <v>3060</v>
      </c>
      <c r="VE12" s="84"/>
      <c r="VF12" s="91"/>
      <c r="VG12" s="83" t="s">
        <v>3063</v>
      </c>
      <c r="VH12" s="84"/>
      <c r="VI12" s="91"/>
      <c r="VJ12" s="83" t="s">
        <v>3067</v>
      </c>
      <c r="VK12" s="84"/>
      <c r="VL12" s="91"/>
      <c r="VM12" s="83" t="s">
        <v>3071</v>
      </c>
      <c r="VN12" s="84"/>
      <c r="VO12" s="91"/>
      <c r="VP12" s="83" t="s">
        <v>3073</v>
      </c>
      <c r="VQ12" s="84"/>
      <c r="VR12" s="91"/>
      <c r="VS12" s="83" t="s">
        <v>3075</v>
      </c>
      <c r="VT12" s="84"/>
      <c r="VU12" s="91"/>
      <c r="VV12" s="83" t="s">
        <v>3079</v>
      </c>
      <c r="VW12" s="84"/>
      <c r="VX12" s="91"/>
      <c r="VY12" s="83" t="s">
        <v>1729</v>
      </c>
      <c r="VZ12" s="84"/>
      <c r="WA12" s="91"/>
      <c r="WB12" s="83" t="s">
        <v>3084</v>
      </c>
      <c r="WC12" s="84"/>
      <c r="WD12" s="91"/>
      <c r="WE12" s="83" t="s">
        <v>3088</v>
      </c>
      <c r="WF12" s="84"/>
      <c r="WG12" s="91"/>
      <c r="WH12" s="83" t="s">
        <v>3090</v>
      </c>
      <c r="WI12" s="84"/>
      <c r="WJ12" s="91"/>
      <c r="WK12" s="83" t="s">
        <v>3094</v>
      </c>
      <c r="WL12" s="84"/>
      <c r="WM12" s="91"/>
      <c r="WN12" s="83" t="s">
        <v>3098</v>
      </c>
      <c r="WO12" s="84"/>
      <c r="WP12" s="91"/>
      <c r="WQ12" s="83" t="s">
        <v>3101</v>
      </c>
      <c r="WR12" s="84"/>
      <c r="WS12" s="91"/>
      <c r="WT12" s="83" t="s">
        <v>3105</v>
      </c>
      <c r="WU12" s="84"/>
      <c r="WV12" s="91"/>
      <c r="WW12" s="83" t="s">
        <v>3109</v>
      </c>
      <c r="WX12" s="84"/>
      <c r="WY12" s="91"/>
      <c r="WZ12" s="83" t="s">
        <v>3113</v>
      </c>
      <c r="XA12" s="84"/>
      <c r="XB12" s="91"/>
      <c r="XC12" s="83" t="s">
        <v>3115</v>
      </c>
      <c r="XD12" s="84"/>
      <c r="XE12" s="91"/>
      <c r="XF12" s="83" t="s">
        <v>3119</v>
      </c>
      <c r="XG12" s="84"/>
      <c r="XH12" s="91"/>
      <c r="XI12" s="83" t="s">
        <v>3123</v>
      </c>
      <c r="XJ12" s="84"/>
      <c r="XK12" s="91"/>
      <c r="XL12" s="83" t="s">
        <v>3127</v>
      </c>
      <c r="XM12" s="84"/>
      <c r="XN12" s="91"/>
      <c r="XO12" s="83" t="s">
        <v>3131</v>
      </c>
      <c r="XP12" s="84"/>
      <c r="XQ12" s="91"/>
      <c r="XR12" s="83" t="s">
        <v>3135</v>
      </c>
      <c r="XS12" s="84"/>
      <c r="XT12" s="91"/>
      <c r="XU12" s="83" t="s">
        <v>3137</v>
      </c>
      <c r="XV12" s="84"/>
      <c r="XW12" s="91"/>
      <c r="XX12" s="83" t="s">
        <v>3141</v>
      </c>
      <c r="XY12" s="84"/>
      <c r="XZ12" s="151"/>
      <c r="YA12" s="150" t="s">
        <v>3145</v>
      </c>
      <c r="YB12" s="84"/>
      <c r="YC12" s="151"/>
      <c r="YD12" s="150" t="s">
        <v>3147</v>
      </c>
      <c r="YE12" s="84"/>
      <c r="YF12" s="91"/>
      <c r="YG12" s="83" t="s">
        <v>3151</v>
      </c>
      <c r="YH12" s="84"/>
      <c r="YI12" s="91"/>
      <c r="YJ12" s="83" t="s">
        <v>3155</v>
      </c>
      <c r="YK12" s="84"/>
      <c r="YL12" s="91"/>
      <c r="YM12" s="83" t="s">
        <v>3156</v>
      </c>
      <c r="YN12" s="84"/>
      <c r="YO12" s="91"/>
      <c r="YP12" s="83" t="s">
        <v>3160</v>
      </c>
      <c r="YQ12" s="84"/>
      <c r="YR12" s="91"/>
      <c r="YS12" s="83" t="s">
        <v>3164</v>
      </c>
      <c r="YT12" s="84"/>
      <c r="YU12" s="91"/>
      <c r="YV12" s="83" t="s">
        <v>3166</v>
      </c>
      <c r="YW12" s="84"/>
      <c r="YX12" s="91"/>
      <c r="YY12" s="83" t="s">
        <v>3170</v>
      </c>
      <c r="YZ12" s="84"/>
      <c r="ZA12" s="91"/>
      <c r="ZB12" s="83" t="s">
        <v>3173</v>
      </c>
      <c r="ZC12" s="84"/>
      <c r="ZD12" s="91"/>
      <c r="ZE12" s="83" t="s">
        <v>3177</v>
      </c>
      <c r="ZF12" s="84"/>
      <c r="ZG12" s="91"/>
      <c r="ZH12" s="83" t="s">
        <v>3181</v>
      </c>
      <c r="ZI12" s="84"/>
      <c r="ZJ12" s="91"/>
      <c r="ZK12" s="83" t="s">
        <v>3183</v>
      </c>
      <c r="ZL12" s="84"/>
      <c r="ZM12" s="91"/>
      <c r="ZN12" s="83" t="s">
        <v>3187</v>
      </c>
      <c r="ZO12" s="84"/>
      <c r="ZP12" s="91"/>
      <c r="ZQ12" s="83" t="s">
        <v>3191</v>
      </c>
      <c r="ZR12" s="84"/>
      <c r="ZS12" s="91"/>
      <c r="ZT12" s="83" t="s">
        <v>3195</v>
      </c>
      <c r="ZU12" s="84"/>
      <c r="ZV12" s="91"/>
      <c r="ZW12" s="159" t="s">
        <v>3202</v>
      </c>
      <c r="ZX12" s="160"/>
      <c r="ZY12" s="161"/>
      <c r="ZZ12" s="83" t="s">
        <v>3203</v>
      </c>
      <c r="AAA12" s="84"/>
      <c r="AAB12" s="91"/>
      <c r="AAC12" s="83" t="s">
        <v>3207</v>
      </c>
      <c r="AAD12" s="84"/>
      <c r="AAE12" s="91"/>
    </row>
    <row r="13" spans="1:707" ht="132.75" thickBot="1" x14ac:dyDescent="0.3">
      <c r="A13" s="75"/>
      <c r="B13" s="75"/>
      <c r="C13" s="20" t="s">
        <v>2415</v>
      </c>
      <c r="D13" s="21" t="s">
        <v>2416</v>
      </c>
      <c r="E13" s="22" t="s">
        <v>2417</v>
      </c>
      <c r="F13" s="20" t="s">
        <v>2419</v>
      </c>
      <c r="G13" s="21" t="s">
        <v>2420</v>
      </c>
      <c r="H13" s="22" t="s">
        <v>2421</v>
      </c>
      <c r="I13" s="20" t="s">
        <v>480</v>
      </c>
      <c r="J13" s="21" t="s">
        <v>2423</v>
      </c>
      <c r="K13" s="22" t="s">
        <v>482</v>
      </c>
      <c r="L13" s="20" t="s">
        <v>2425</v>
      </c>
      <c r="M13" s="21" t="s">
        <v>2426</v>
      </c>
      <c r="N13" s="22" t="s">
        <v>2427</v>
      </c>
      <c r="O13" s="20" t="s">
        <v>2429</v>
      </c>
      <c r="P13" s="21" t="s">
        <v>2430</v>
      </c>
      <c r="Q13" s="22" t="s">
        <v>2431</v>
      </c>
      <c r="R13" s="20" t="s">
        <v>1499</v>
      </c>
      <c r="S13" s="21" t="s">
        <v>1500</v>
      </c>
      <c r="T13" s="22" t="s">
        <v>1501</v>
      </c>
      <c r="U13" s="20" t="s">
        <v>2434</v>
      </c>
      <c r="V13" s="21" t="s">
        <v>2435</v>
      </c>
      <c r="W13" s="22" t="s">
        <v>2436</v>
      </c>
      <c r="X13" s="20" t="s">
        <v>2438</v>
      </c>
      <c r="Y13" s="21" t="s">
        <v>2439</v>
      </c>
      <c r="Z13" s="22" t="s">
        <v>2440</v>
      </c>
      <c r="AA13" s="20" t="s">
        <v>2442</v>
      </c>
      <c r="AB13" s="21" t="s">
        <v>2443</v>
      </c>
      <c r="AC13" s="22" t="s">
        <v>2444</v>
      </c>
      <c r="AD13" s="20" t="s">
        <v>2446</v>
      </c>
      <c r="AE13" s="21" t="s">
        <v>2447</v>
      </c>
      <c r="AF13" s="22" t="s">
        <v>2448</v>
      </c>
      <c r="AG13" s="20" t="s">
        <v>2450</v>
      </c>
      <c r="AH13" s="21" t="s">
        <v>2451</v>
      </c>
      <c r="AI13" s="22" t="s">
        <v>2452</v>
      </c>
      <c r="AJ13" s="20" t="s">
        <v>2454</v>
      </c>
      <c r="AK13" s="21" t="s">
        <v>2455</v>
      </c>
      <c r="AL13" s="22" t="s">
        <v>2456</v>
      </c>
      <c r="AM13" s="20" t="s">
        <v>2458</v>
      </c>
      <c r="AN13" s="21" t="s">
        <v>2459</v>
      </c>
      <c r="AO13" s="22" t="s">
        <v>2460</v>
      </c>
      <c r="AP13" s="38" t="s">
        <v>2462</v>
      </c>
      <c r="AQ13" s="50" t="s">
        <v>2463</v>
      </c>
      <c r="AR13" s="50" t="s">
        <v>2464</v>
      </c>
      <c r="AS13" s="20" t="s">
        <v>2466</v>
      </c>
      <c r="AT13" s="21" t="s">
        <v>2467</v>
      </c>
      <c r="AU13" s="22" t="s">
        <v>2468</v>
      </c>
      <c r="AV13" s="20" t="s">
        <v>2470</v>
      </c>
      <c r="AW13" s="21" t="s">
        <v>2471</v>
      </c>
      <c r="AX13" s="22" t="s">
        <v>2472</v>
      </c>
      <c r="AY13" s="20" t="s">
        <v>2474</v>
      </c>
      <c r="AZ13" s="21" t="s">
        <v>2475</v>
      </c>
      <c r="BA13" s="22" t="s">
        <v>2476</v>
      </c>
      <c r="BB13" s="20" t="s">
        <v>691</v>
      </c>
      <c r="BC13" s="21" t="s">
        <v>2478</v>
      </c>
      <c r="BD13" s="21" t="s">
        <v>2479</v>
      </c>
      <c r="BE13" s="20" t="s">
        <v>2481</v>
      </c>
      <c r="BF13" s="21" t="s">
        <v>2482</v>
      </c>
      <c r="BG13" s="21" t="s">
        <v>2483</v>
      </c>
      <c r="BH13" s="20" t="s">
        <v>2485</v>
      </c>
      <c r="BI13" s="21" t="s">
        <v>2486</v>
      </c>
      <c r="BJ13" s="22" t="s">
        <v>2487</v>
      </c>
      <c r="BK13" s="20" t="s">
        <v>2489</v>
      </c>
      <c r="BL13" s="21" t="s">
        <v>2490</v>
      </c>
      <c r="BM13" s="22" t="s">
        <v>2487</v>
      </c>
      <c r="BN13" s="20" t="s">
        <v>2492</v>
      </c>
      <c r="BO13" s="21" t="s">
        <v>2493</v>
      </c>
      <c r="BP13" s="22" t="s">
        <v>2494</v>
      </c>
      <c r="BQ13" s="20" t="s">
        <v>2496</v>
      </c>
      <c r="BR13" s="21" t="s">
        <v>2497</v>
      </c>
      <c r="BS13" s="22" t="s">
        <v>2498</v>
      </c>
      <c r="BT13" s="20" t="s">
        <v>2500</v>
      </c>
      <c r="BU13" s="21" t="s">
        <v>2501</v>
      </c>
      <c r="BV13" s="22" t="s">
        <v>2502</v>
      </c>
      <c r="BW13" s="20" t="s">
        <v>691</v>
      </c>
      <c r="BX13" s="21" t="s">
        <v>2478</v>
      </c>
      <c r="BY13" s="22" t="s">
        <v>2479</v>
      </c>
      <c r="BZ13" s="20" t="s">
        <v>2070</v>
      </c>
      <c r="CA13" s="21" t="s">
        <v>2071</v>
      </c>
      <c r="CB13" s="22" t="s">
        <v>2072</v>
      </c>
      <c r="CC13" s="20" t="s">
        <v>2506</v>
      </c>
      <c r="CD13" s="21" t="s">
        <v>2507</v>
      </c>
      <c r="CE13" s="22" t="s">
        <v>2508</v>
      </c>
      <c r="CF13" s="20" t="s">
        <v>2510</v>
      </c>
      <c r="CG13" s="21" t="s">
        <v>2511</v>
      </c>
      <c r="CH13" s="22" t="s">
        <v>2512</v>
      </c>
      <c r="CI13" s="20" t="s">
        <v>2514</v>
      </c>
      <c r="CJ13" s="21" t="s">
        <v>2515</v>
      </c>
      <c r="CK13" s="22" t="s">
        <v>2516</v>
      </c>
      <c r="CL13" s="20" t="s">
        <v>2518</v>
      </c>
      <c r="CM13" s="21" t="s">
        <v>2519</v>
      </c>
      <c r="CN13" s="22" t="s">
        <v>2520</v>
      </c>
      <c r="CO13" s="20" t="s">
        <v>2522</v>
      </c>
      <c r="CP13" s="21" t="s">
        <v>1654</v>
      </c>
      <c r="CQ13" s="22" t="s">
        <v>2523</v>
      </c>
      <c r="CR13" s="20" t="s">
        <v>2525</v>
      </c>
      <c r="CS13" s="21" t="s">
        <v>2526</v>
      </c>
      <c r="CT13" s="22" t="s">
        <v>2527</v>
      </c>
      <c r="CU13" s="20" t="s">
        <v>170</v>
      </c>
      <c r="CV13" s="21" t="s">
        <v>1654</v>
      </c>
      <c r="CW13" s="22" t="s">
        <v>2523</v>
      </c>
      <c r="CX13" s="20" t="s">
        <v>48</v>
      </c>
      <c r="CY13" s="21" t="s">
        <v>49</v>
      </c>
      <c r="CZ13" s="22" t="s">
        <v>50</v>
      </c>
      <c r="DA13" s="20" t="s">
        <v>2531</v>
      </c>
      <c r="DB13" s="21" t="s">
        <v>2532</v>
      </c>
      <c r="DC13" s="22" t="s">
        <v>2533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2536</v>
      </c>
      <c r="DJ13" s="20" t="s">
        <v>1583</v>
      </c>
      <c r="DK13" s="21" t="s">
        <v>1584</v>
      </c>
      <c r="DL13" s="22" t="s">
        <v>2537</v>
      </c>
      <c r="DM13" s="20" t="s">
        <v>526</v>
      </c>
      <c r="DN13" s="21" t="s">
        <v>551</v>
      </c>
      <c r="DO13" s="22" t="s">
        <v>1091</v>
      </c>
      <c r="DP13" s="20" t="s">
        <v>2540</v>
      </c>
      <c r="DQ13" s="21" t="s">
        <v>2541</v>
      </c>
      <c r="DR13" s="22" t="s">
        <v>2542</v>
      </c>
      <c r="DS13" s="20" t="s">
        <v>2544</v>
      </c>
      <c r="DT13" s="21" t="s">
        <v>2545</v>
      </c>
      <c r="DU13" s="22" t="s">
        <v>2546</v>
      </c>
      <c r="DV13" s="20" t="s">
        <v>2548</v>
      </c>
      <c r="DW13" s="21" t="s">
        <v>2549</v>
      </c>
      <c r="DX13" s="22" t="s">
        <v>2550</v>
      </c>
      <c r="DY13" s="20" t="s">
        <v>2552</v>
      </c>
      <c r="DZ13" s="21" t="s">
        <v>2553</v>
      </c>
      <c r="EA13" s="22" t="s">
        <v>2554</v>
      </c>
      <c r="EB13" s="20" t="s">
        <v>2556</v>
      </c>
      <c r="EC13" s="21" t="s">
        <v>2557</v>
      </c>
      <c r="ED13" s="22" t="s">
        <v>2558</v>
      </c>
      <c r="EE13" s="20" t="s">
        <v>1601</v>
      </c>
      <c r="EF13" s="21" t="s">
        <v>1602</v>
      </c>
      <c r="EG13" s="22" t="s">
        <v>2560</v>
      </c>
      <c r="EH13" s="20" t="s">
        <v>2562</v>
      </c>
      <c r="EI13" s="21" t="s">
        <v>2563</v>
      </c>
      <c r="EJ13" s="22" t="s">
        <v>2564</v>
      </c>
      <c r="EK13" s="20" t="s">
        <v>261</v>
      </c>
      <c r="EL13" s="21" t="s">
        <v>2566</v>
      </c>
      <c r="EM13" s="22" t="s">
        <v>2567</v>
      </c>
      <c r="EN13" s="20" t="s">
        <v>196</v>
      </c>
      <c r="EO13" s="21" t="s">
        <v>707</v>
      </c>
      <c r="EP13" s="22" t="s">
        <v>225</v>
      </c>
      <c r="EQ13" s="20" t="s">
        <v>2570</v>
      </c>
      <c r="ER13" s="21" t="s">
        <v>2571</v>
      </c>
      <c r="ES13" s="22" t="s">
        <v>2572</v>
      </c>
      <c r="ET13" s="20" t="s">
        <v>583</v>
      </c>
      <c r="EU13" s="21" t="s">
        <v>1604</v>
      </c>
      <c r="EV13" s="22" t="s">
        <v>2574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2578</v>
      </c>
      <c r="FF13" s="20" t="s">
        <v>2580</v>
      </c>
      <c r="FG13" s="21" t="s">
        <v>2581</v>
      </c>
      <c r="FH13" s="22" t="s">
        <v>2582</v>
      </c>
      <c r="FI13" s="20" t="s">
        <v>2584</v>
      </c>
      <c r="FJ13" s="21" t="s">
        <v>2585</v>
      </c>
      <c r="FK13" s="22" t="s">
        <v>2586</v>
      </c>
      <c r="FL13" s="20" t="s">
        <v>2588</v>
      </c>
      <c r="FM13" s="21" t="s">
        <v>2589</v>
      </c>
      <c r="FN13" s="22" t="s">
        <v>2590</v>
      </c>
      <c r="FO13" s="20" t="s">
        <v>2592</v>
      </c>
      <c r="FP13" s="21" t="s">
        <v>2593</v>
      </c>
      <c r="FQ13" s="22" t="s">
        <v>2594</v>
      </c>
      <c r="FR13" s="20" t="s">
        <v>2596</v>
      </c>
      <c r="FS13" s="21" t="s">
        <v>2597</v>
      </c>
      <c r="FT13" s="22" t="s">
        <v>2598</v>
      </c>
      <c r="FU13" s="20" t="s">
        <v>2600</v>
      </c>
      <c r="FV13" s="21" t="s">
        <v>2601</v>
      </c>
      <c r="FW13" s="22" t="s">
        <v>2602</v>
      </c>
      <c r="FX13" s="20" t="s">
        <v>2604</v>
      </c>
      <c r="FY13" s="21" t="s">
        <v>2740</v>
      </c>
      <c r="FZ13" s="22" t="s">
        <v>2605</v>
      </c>
      <c r="GA13" s="20" t="s">
        <v>2607</v>
      </c>
      <c r="GB13" s="21" t="s">
        <v>2608</v>
      </c>
      <c r="GC13" s="22" t="s">
        <v>2609</v>
      </c>
      <c r="GD13" s="20" t="s">
        <v>2611</v>
      </c>
      <c r="GE13" s="21" t="s">
        <v>2612</v>
      </c>
      <c r="GF13" s="22" t="s">
        <v>2613</v>
      </c>
      <c r="GG13" s="20" t="s">
        <v>2615</v>
      </c>
      <c r="GH13" s="21" t="s">
        <v>2616</v>
      </c>
      <c r="GI13" s="22" t="s">
        <v>2617</v>
      </c>
      <c r="GJ13" s="20" t="s">
        <v>2619</v>
      </c>
      <c r="GK13" s="21" t="s">
        <v>2620</v>
      </c>
      <c r="GL13" s="22" t="s">
        <v>2621</v>
      </c>
      <c r="GM13" s="20" t="s">
        <v>2623</v>
      </c>
      <c r="GN13" s="21" t="s">
        <v>2624</v>
      </c>
      <c r="GO13" s="22" t="s">
        <v>2625</v>
      </c>
      <c r="GP13" s="20" t="s">
        <v>340</v>
      </c>
      <c r="GQ13" s="21" t="s">
        <v>647</v>
      </c>
      <c r="GR13" s="22" t="s">
        <v>549</v>
      </c>
      <c r="GS13" s="20" t="s">
        <v>2628</v>
      </c>
      <c r="GT13" s="21" t="s">
        <v>2629</v>
      </c>
      <c r="GU13" s="22" t="s">
        <v>2630</v>
      </c>
      <c r="GV13" s="20" t="s">
        <v>2632</v>
      </c>
      <c r="GW13" s="21" t="s">
        <v>2633</v>
      </c>
      <c r="GX13" s="22" t="s">
        <v>2634</v>
      </c>
      <c r="GY13" s="20" t="s">
        <v>2636</v>
      </c>
      <c r="GZ13" s="21" t="s">
        <v>2637</v>
      </c>
      <c r="HA13" s="22" t="s">
        <v>2638</v>
      </c>
      <c r="HB13" s="20" t="s">
        <v>2640</v>
      </c>
      <c r="HC13" s="21" t="s">
        <v>2641</v>
      </c>
      <c r="HD13" s="22" t="s">
        <v>2642</v>
      </c>
      <c r="HE13" s="20" t="s">
        <v>2644</v>
      </c>
      <c r="HF13" s="21" t="s">
        <v>2645</v>
      </c>
      <c r="HG13" s="22" t="s">
        <v>2646</v>
      </c>
      <c r="HH13" s="20" t="s">
        <v>2648</v>
      </c>
      <c r="HI13" s="21" t="s">
        <v>2649</v>
      </c>
      <c r="HJ13" s="22" t="s">
        <v>2650</v>
      </c>
      <c r="HK13" s="20" t="s">
        <v>1851</v>
      </c>
      <c r="HL13" s="21" t="s">
        <v>1852</v>
      </c>
      <c r="HM13" s="22" t="s">
        <v>50</v>
      </c>
      <c r="HN13" s="44" t="s">
        <v>2653</v>
      </c>
      <c r="HO13" s="21" t="s">
        <v>2728</v>
      </c>
      <c r="HP13" s="43" t="s">
        <v>2654</v>
      </c>
      <c r="HQ13" s="44" t="s">
        <v>2656</v>
      </c>
      <c r="HR13" s="21" t="s">
        <v>2729</v>
      </c>
      <c r="HS13" s="43" t="s">
        <v>2657</v>
      </c>
      <c r="HT13" s="44" t="s">
        <v>2659</v>
      </c>
      <c r="HU13" s="21" t="s">
        <v>2730</v>
      </c>
      <c r="HV13" s="43" t="s">
        <v>2660</v>
      </c>
      <c r="HW13" s="44" t="s">
        <v>2662</v>
      </c>
      <c r="HX13" s="21" t="s">
        <v>2731</v>
      </c>
      <c r="HY13" s="43" t="s">
        <v>2663</v>
      </c>
      <c r="HZ13" s="44" t="s">
        <v>2665</v>
      </c>
      <c r="IA13" s="21" t="s">
        <v>2732</v>
      </c>
      <c r="IB13" s="43" t="s">
        <v>2666</v>
      </c>
      <c r="IC13" s="44" t="s">
        <v>1655</v>
      </c>
      <c r="ID13" s="21" t="s">
        <v>2733</v>
      </c>
      <c r="IE13" s="43" t="s">
        <v>2668</v>
      </c>
      <c r="IF13" s="44" t="s">
        <v>2670</v>
      </c>
      <c r="IG13" s="21" t="s">
        <v>2734</v>
      </c>
      <c r="IH13" s="22" t="s">
        <v>2671</v>
      </c>
      <c r="II13" s="44" t="s">
        <v>2673</v>
      </c>
      <c r="IJ13" s="21" t="s">
        <v>2735</v>
      </c>
      <c r="IK13" s="43" t="s">
        <v>2674</v>
      </c>
      <c r="IL13" s="44" t="s">
        <v>1655</v>
      </c>
      <c r="IM13" s="21" t="s">
        <v>2733</v>
      </c>
      <c r="IN13" s="43" t="s">
        <v>2668</v>
      </c>
      <c r="IO13" s="44" t="s">
        <v>2677</v>
      </c>
      <c r="IP13" s="42" t="s">
        <v>2678</v>
      </c>
      <c r="IQ13" s="43" t="s">
        <v>2679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2682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2686</v>
      </c>
      <c r="JE13" s="42" t="s">
        <v>2687</v>
      </c>
      <c r="JF13" s="43" t="s">
        <v>2688</v>
      </c>
      <c r="JG13" s="44" t="s">
        <v>2690</v>
      </c>
      <c r="JH13" s="42" t="s">
        <v>2691</v>
      </c>
      <c r="JI13" s="43" t="s">
        <v>1038</v>
      </c>
      <c r="JJ13" s="20" t="s">
        <v>2693</v>
      </c>
      <c r="JK13" s="21" t="s">
        <v>2694</v>
      </c>
      <c r="JL13" s="22" t="s">
        <v>2695</v>
      </c>
      <c r="JM13" s="20" t="s">
        <v>2697</v>
      </c>
      <c r="JN13" s="21" t="s">
        <v>2698</v>
      </c>
      <c r="JO13" s="22" t="s">
        <v>2699</v>
      </c>
      <c r="JP13" s="44" t="s">
        <v>583</v>
      </c>
      <c r="JQ13" s="21" t="s">
        <v>2736</v>
      </c>
      <c r="JR13" s="43" t="s">
        <v>2574</v>
      </c>
      <c r="JS13" s="44" t="s">
        <v>2702</v>
      </c>
      <c r="JT13" s="21" t="s">
        <v>2737</v>
      </c>
      <c r="JU13" s="43" t="s">
        <v>2703</v>
      </c>
      <c r="JV13" s="44" t="s">
        <v>2705</v>
      </c>
      <c r="JW13" s="21" t="s">
        <v>2738</v>
      </c>
      <c r="JX13" s="43" t="s">
        <v>2706</v>
      </c>
      <c r="JY13" s="53" t="s">
        <v>2707</v>
      </c>
      <c r="JZ13" s="54" t="s">
        <v>2739</v>
      </c>
      <c r="KA13" s="55" t="s">
        <v>2708</v>
      </c>
      <c r="KB13" s="20" t="s">
        <v>2711</v>
      </c>
      <c r="KC13" s="21" t="s">
        <v>2712</v>
      </c>
      <c r="KD13" s="22" t="s">
        <v>2713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2717</v>
      </c>
      <c r="KN13" s="20" t="s">
        <v>2719</v>
      </c>
      <c r="KO13" s="21" t="s">
        <v>2720</v>
      </c>
      <c r="KP13" s="22" t="s">
        <v>2721</v>
      </c>
      <c r="KQ13" s="20" t="s">
        <v>1623</v>
      </c>
      <c r="KR13" s="21" t="s">
        <v>1624</v>
      </c>
      <c r="KS13" s="22" t="s">
        <v>2723</v>
      </c>
      <c r="KT13" s="20" t="s">
        <v>2725</v>
      </c>
      <c r="KU13" s="21" t="s">
        <v>2726</v>
      </c>
      <c r="KV13" s="22" t="s">
        <v>2727</v>
      </c>
      <c r="KW13" s="20" t="s">
        <v>2742</v>
      </c>
      <c r="KX13" s="21" t="s">
        <v>2743</v>
      </c>
      <c r="KY13" s="22" t="s">
        <v>2744</v>
      </c>
      <c r="KZ13" s="20" t="s">
        <v>2746</v>
      </c>
      <c r="LA13" s="21" t="s">
        <v>2747</v>
      </c>
      <c r="LB13" s="22" t="s">
        <v>2748</v>
      </c>
      <c r="LC13" s="44" t="s">
        <v>2750</v>
      </c>
      <c r="LD13" s="21" t="s">
        <v>2780</v>
      </c>
      <c r="LE13" s="43" t="s">
        <v>2751</v>
      </c>
      <c r="LF13" s="44" t="s">
        <v>2753</v>
      </c>
      <c r="LG13" s="21" t="s">
        <v>2781</v>
      </c>
      <c r="LH13" s="43" t="s">
        <v>2754</v>
      </c>
      <c r="LI13" s="44" t="s">
        <v>2756</v>
      </c>
      <c r="LJ13" s="21" t="s">
        <v>2782</v>
      </c>
      <c r="LK13" s="43" t="s">
        <v>2757</v>
      </c>
      <c r="LL13" s="44" t="s">
        <v>1078</v>
      </c>
      <c r="LM13" s="21" t="s">
        <v>2783</v>
      </c>
      <c r="LN13" s="43" t="s">
        <v>611</v>
      </c>
      <c r="LO13" s="44" t="s">
        <v>1973</v>
      </c>
      <c r="LP13" s="21" t="s">
        <v>2784</v>
      </c>
      <c r="LQ13" s="43" t="s">
        <v>1087</v>
      </c>
      <c r="LR13" s="44" t="s">
        <v>2761</v>
      </c>
      <c r="LS13" s="21" t="s">
        <v>2785</v>
      </c>
      <c r="LT13" s="43" t="s">
        <v>2762</v>
      </c>
      <c r="LU13" s="44" t="s">
        <v>2764</v>
      </c>
      <c r="LV13" s="21" t="s">
        <v>2786</v>
      </c>
      <c r="LW13" s="43" t="s">
        <v>2765</v>
      </c>
      <c r="LX13" s="44" t="s">
        <v>1787</v>
      </c>
      <c r="LY13" s="21" t="s">
        <v>2787</v>
      </c>
      <c r="LZ13" s="43" t="s">
        <v>1788</v>
      </c>
      <c r="MA13" s="44" t="s">
        <v>2768</v>
      </c>
      <c r="MB13" s="21" t="s">
        <v>2788</v>
      </c>
      <c r="MC13" s="43" t="s">
        <v>2769</v>
      </c>
      <c r="MD13" s="44" t="s">
        <v>2771</v>
      </c>
      <c r="ME13" s="21" t="s">
        <v>2789</v>
      </c>
      <c r="MF13" s="43" t="s">
        <v>2772</v>
      </c>
      <c r="MG13" s="20" t="s">
        <v>2774</v>
      </c>
      <c r="MH13" s="21" t="s">
        <v>2775</v>
      </c>
      <c r="MI13" s="22" t="s">
        <v>2776</v>
      </c>
      <c r="MJ13" s="44" t="s">
        <v>2778</v>
      </c>
      <c r="MK13" s="21" t="s">
        <v>2790</v>
      </c>
      <c r="ML13" s="45" t="s">
        <v>2779</v>
      </c>
      <c r="MM13" s="18" t="s">
        <v>2648</v>
      </c>
      <c r="MN13" s="18" t="s">
        <v>2791</v>
      </c>
      <c r="MO13" s="18" t="s">
        <v>2650</v>
      </c>
      <c r="MP13" s="20" t="s">
        <v>359</v>
      </c>
      <c r="MQ13" s="21" t="s">
        <v>151</v>
      </c>
      <c r="MR13" s="22" t="s">
        <v>775</v>
      </c>
      <c r="MS13" s="20" t="s">
        <v>2794</v>
      </c>
      <c r="MT13" s="21" t="s">
        <v>2795</v>
      </c>
      <c r="MU13" s="22" t="s">
        <v>2796</v>
      </c>
      <c r="MV13" s="20" t="s">
        <v>2798</v>
      </c>
      <c r="MW13" s="21" t="s">
        <v>2799</v>
      </c>
      <c r="MX13" s="21" t="s">
        <v>2800</v>
      </c>
      <c r="MY13" s="20" t="s">
        <v>2802</v>
      </c>
      <c r="MZ13" s="21" t="s">
        <v>2803</v>
      </c>
      <c r="NA13" s="22" t="s">
        <v>2804</v>
      </c>
      <c r="NB13" s="20" t="s">
        <v>1615</v>
      </c>
      <c r="NC13" s="21" t="s">
        <v>1616</v>
      </c>
      <c r="ND13" s="22" t="s">
        <v>1617</v>
      </c>
      <c r="NE13" s="20" t="s">
        <v>2807</v>
      </c>
      <c r="NF13" s="21" t="s">
        <v>2808</v>
      </c>
      <c r="NG13" s="22" t="s">
        <v>2809</v>
      </c>
      <c r="NH13" s="20" t="s">
        <v>196</v>
      </c>
      <c r="NI13" s="21" t="s">
        <v>707</v>
      </c>
      <c r="NJ13" s="22" t="s">
        <v>225</v>
      </c>
      <c r="NK13" s="35" t="s">
        <v>2811</v>
      </c>
      <c r="NL13" s="36" t="s">
        <v>2812</v>
      </c>
      <c r="NM13" s="33" t="s">
        <v>2813</v>
      </c>
      <c r="NN13" s="20" t="s">
        <v>2816</v>
      </c>
      <c r="NO13" s="21" t="s">
        <v>2817</v>
      </c>
      <c r="NP13" s="22" t="s">
        <v>2818</v>
      </c>
      <c r="NQ13" s="20" t="s">
        <v>2820</v>
      </c>
      <c r="NR13" s="21" t="s">
        <v>2821</v>
      </c>
      <c r="NS13" s="22" t="s">
        <v>2822</v>
      </c>
      <c r="NT13" s="20" t="s">
        <v>2824</v>
      </c>
      <c r="NU13" s="21" t="s">
        <v>2825</v>
      </c>
      <c r="NV13" s="22" t="s">
        <v>2826</v>
      </c>
      <c r="NW13" s="20" t="s">
        <v>2828</v>
      </c>
      <c r="NX13" s="21" t="s">
        <v>2829</v>
      </c>
      <c r="NY13" s="22" t="s">
        <v>2830</v>
      </c>
      <c r="NZ13" s="20" t="s">
        <v>2832</v>
      </c>
      <c r="OA13" s="21" t="s">
        <v>2833</v>
      </c>
      <c r="OB13" s="22" t="s">
        <v>2834</v>
      </c>
      <c r="OC13" s="20" t="s">
        <v>2836</v>
      </c>
      <c r="OD13" s="21" t="s">
        <v>2837</v>
      </c>
      <c r="OE13" s="22" t="s">
        <v>2838</v>
      </c>
      <c r="OF13" s="20" t="s">
        <v>2840</v>
      </c>
      <c r="OG13" s="21" t="s">
        <v>2841</v>
      </c>
      <c r="OH13" s="22" t="s">
        <v>2842</v>
      </c>
      <c r="OI13" s="20" t="s">
        <v>2844</v>
      </c>
      <c r="OJ13" s="21" t="s">
        <v>2845</v>
      </c>
      <c r="OK13" s="22" t="s">
        <v>2846</v>
      </c>
      <c r="OL13" s="20" t="s">
        <v>2848</v>
      </c>
      <c r="OM13" s="21" t="s">
        <v>2849</v>
      </c>
      <c r="ON13" s="22" t="s">
        <v>2850</v>
      </c>
      <c r="OO13" s="20" t="s">
        <v>2852</v>
      </c>
      <c r="OP13" s="21" t="s">
        <v>2853</v>
      </c>
      <c r="OQ13" s="22" t="s">
        <v>2854</v>
      </c>
      <c r="OR13" s="44" t="s">
        <v>2856</v>
      </c>
      <c r="OS13" s="21" t="s">
        <v>3016</v>
      </c>
      <c r="OT13" s="43" t="s">
        <v>2857</v>
      </c>
      <c r="OU13" s="20" t="s">
        <v>2859</v>
      </c>
      <c r="OV13" s="21" t="s">
        <v>2860</v>
      </c>
      <c r="OW13" s="22" t="s">
        <v>2861</v>
      </c>
      <c r="OX13" s="44" t="s">
        <v>2863</v>
      </c>
      <c r="OY13" s="21" t="s">
        <v>3017</v>
      </c>
      <c r="OZ13" s="43" t="s">
        <v>2864</v>
      </c>
      <c r="PA13" s="44" t="s">
        <v>2866</v>
      </c>
      <c r="PB13" s="21" t="s">
        <v>3018</v>
      </c>
      <c r="PC13" s="43" t="s">
        <v>2867</v>
      </c>
      <c r="PD13" s="44" t="s">
        <v>2869</v>
      </c>
      <c r="PE13" s="21" t="s">
        <v>3019</v>
      </c>
      <c r="PF13" s="43" t="s">
        <v>2870</v>
      </c>
      <c r="PG13" s="44" t="s">
        <v>2872</v>
      </c>
      <c r="PH13" s="21" t="s">
        <v>3020</v>
      </c>
      <c r="PI13" s="43" t="s">
        <v>2873</v>
      </c>
      <c r="PJ13" s="44" t="s">
        <v>2875</v>
      </c>
      <c r="PK13" s="21" t="s">
        <v>3021</v>
      </c>
      <c r="PL13" s="43" t="s">
        <v>2876</v>
      </c>
      <c r="PM13" s="44" t="s">
        <v>19</v>
      </c>
      <c r="PN13" s="21" t="s">
        <v>3022</v>
      </c>
      <c r="PO13" s="43" t="s">
        <v>334</v>
      </c>
      <c r="PP13" s="44" t="s">
        <v>2879</v>
      </c>
      <c r="PQ13" s="21" t="s">
        <v>3023</v>
      </c>
      <c r="PR13" s="43" t="s">
        <v>2880</v>
      </c>
      <c r="PS13" s="20" t="s">
        <v>2882</v>
      </c>
      <c r="PT13" s="21" t="s">
        <v>2883</v>
      </c>
      <c r="PU13" s="22" t="s">
        <v>2884</v>
      </c>
      <c r="PV13" s="20" t="s">
        <v>1880</v>
      </c>
      <c r="PW13" s="21" t="s">
        <v>1881</v>
      </c>
      <c r="PX13" s="22" t="s">
        <v>2886</v>
      </c>
      <c r="PY13" s="20" t="s">
        <v>2888</v>
      </c>
      <c r="PZ13" s="21" t="s">
        <v>2889</v>
      </c>
      <c r="QA13" s="22" t="s">
        <v>2890</v>
      </c>
      <c r="QB13" s="20" t="s">
        <v>2892</v>
      </c>
      <c r="QC13" s="21" t="s">
        <v>2893</v>
      </c>
      <c r="QD13" s="22" t="s">
        <v>2894</v>
      </c>
      <c r="QE13" s="20" t="s">
        <v>2896</v>
      </c>
      <c r="QF13" s="21" t="s">
        <v>2897</v>
      </c>
      <c r="QG13" s="22" t="s">
        <v>2898</v>
      </c>
      <c r="QH13" s="20" t="s">
        <v>2900</v>
      </c>
      <c r="QI13" s="21" t="s">
        <v>2901</v>
      </c>
      <c r="QJ13" s="22" t="s">
        <v>2902</v>
      </c>
      <c r="QK13" s="20" t="s">
        <v>2904</v>
      </c>
      <c r="QL13" s="21" t="s">
        <v>2905</v>
      </c>
      <c r="QM13" s="22" t="s">
        <v>2906</v>
      </c>
      <c r="QN13" s="35" t="s">
        <v>2907</v>
      </c>
      <c r="QO13" s="36" t="s">
        <v>2908</v>
      </c>
      <c r="QP13" s="33" t="s">
        <v>2909</v>
      </c>
      <c r="QQ13" s="20" t="s">
        <v>2912</v>
      </c>
      <c r="QR13" s="21" t="s">
        <v>2913</v>
      </c>
      <c r="QS13" s="22" t="s">
        <v>2912</v>
      </c>
      <c r="QT13" s="20" t="s">
        <v>2915</v>
      </c>
      <c r="QU13" s="21" t="s">
        <v>2916</v>
      </c>
      <c r="QV13" s="22" t="s">
        <v>2917</v>
      </c>
      <c r="QW13" s="20" t="s">
        <v>2919</v>
      </c>
      <c r="QX13" s="21" t="s">
        <v>2920</v>
      </c>
      <c r="QY13" s="22" t="s">
        <v>2921</v>
      </c>
      <c r="QZ13" s="20" t="s">
        <v>2923</v>
      </c>
      <c r="RA13" s="21" t="s">
        <v>2924</v>
      </c>
      <c r="RB13" s="22" t="s">
        <v>2925</v>
      </c>
      <c r="RC13" s="20" t="s">
        <v>362</v>
      </c>
      <c r="RD13" s="21" t="s">
        <v>2927</v>
      </c>
      <c r="RE13" s="22" t="s">
        <v>2928</v>
      </c>
      <c r="RF13" s="20" t="s">
        <v>1623</v>
      </c>
      <c r="RG13" s="21" t="s">
        <v>1624</v>
      </c>
      <c r="RH13" s="22" t="s">
        <v>2930</v>
      </c>
      <c r="RI13" s="20" t="s">
        <v>2932</v>
      </c>
      <c r="RJ13" s="21" t="s">
        <v>2933</v>
      </c>
      <c r="RK13" s="22" t="s">
        <v>2934</v>
      </c>
      <c r="RL13" s="20" t="s">
        <v>2936</v>
      </c>
      <c r="RM13" s="21" t="s">
        <v>2937</v>
      </c>
      <c r="RN13" s="22" t="s">
        <v>2938</v>
      </c>
      <c r="RO13" s="20" t="s">
        <v>2940</v>
      </c>
      <c r="RP13" s="21" t="s">
        <v>2941</v>
      </c>
      <c r="RQ13" s="22" t="s">
        <v>2942</v>
      </c>
      <c r="RR13" s="20" t="s">
        <v>679</v>
      </c>
      <c r="RS13" s="21" t="s">
        <v>692</v>
      </c>
      <c r="RT13" s="22" t="s">
        <v>2944</v>
      </c>
      <c r="RU13" s="20" t="s">
        <v>2946</v>
      </c>
      <c r="RV13" s="21" t="s">
        <v>2947</v>
      </c>
      <c r="RW13" s="22" t="s">
        <v>2948</v>
      </c>
      <c r="RX13" s="20" t="s">
        <v>2950</v>
      </c>
      <c r="RY13" s="21" t="s">
        <v>2951</v>
      </c>
      <c r="RZ13" s="22" t="s">
        <v>2952</v>
      </c>
      <c r="SA13" s="20" t="s">
        <v>2954</v>
      </c>
      <c r="SB13" s="21" t="s">
        <v>2955</v>
      </c>
      <c r="SC13" s="22" t="s">
        <v>2956</v>
      </c>
      <c r="SD13" s="20" t="s">
        <v>2958</v>
      </c>
      <c r="SE13" s="21" t="s">
        <v>2959</v>
      </c>
      <c r="SF13" s="22" t="s">
        <v>2960</v>
      </c>
      <c r="SG13" s="20" t="s">
        <v>2962</v>
      </c>
      <c r="SH13" s="21" t="s">
        <v>2963</v>
      </c>
      <c r="SI13" s="22" t="s">
        <v>2964</v>
      </c>
      <c r="SJ13" s="20" t="s">
        <v>1873</v>
      </c>
      <c r="SK13" s="21" t="s">
        <v>2966</v>
      </c>
      <c r="SL13" s="22" t="s">
        <v>2967</v>
      </c>
      <c r="SM13" s="20" t="s">
        <v>2969</v>
      </c>
      <c r="SN13" s="21" t="s">
        <v>2970</v>
      </c>
      <c r="SO13" s="22" t="s">
        <v>2971</v>
      </c>
      <c r="SP13" s="20" t="s">
        <v>2973</v>
      </c>
      <c r="SQ13" s="21" t="s">
        <v>2974</v>
      </c>
      <c r="SR13" s="22" t="s">
        <v>2975</v>
      </c>
      <c r="SS13" s="20" t="s">
        <v>196</v>
      </c>
      <c r="ST13" s="21" t="s">
        <v>707</v>
      </c>
      <c r="SU13" s="22" t="s">
        <v>705</v>
      </c>
      <c r="SV13" s="20" t="s">
        <v>2978</v>
      </c>
      <c r="SW13" s="21" t="s">
        <v>2979</v>
      </c>
      <c r="SX13" s="22" t="s">
        <v>2980</v>
      </c>
      <c r="SY13" s="20" t="s">
        <v>2982</v>
      </c>
      <c r="SZ13" s="21" t="s">
        <v>2983</v>
      </c>
      <c r="TA13" s="22" t="s">
        <v>2984</v>
      </c>
      <c r="TB13" s="20" t="s">
        <v>2986</v>
      </c>
      <c r="TC13" s="21" t="s">
        <v>2987</v>
      </c>
      <c r="TD13" s="22" t="s">
        <v>705</v>
      </c>
      <c r="TE13" s="20" t="s">
        <v>2989</v>
      </c>
      <c r="TF13" s="21" t="s">
        <v>2990</v>
      </c>
      <c r="TG13" s="22" t="s">
        <v>2991</v>
      </c>
      <c r="TH13" s="20" t="s">
        <v>2993</v>
      </c>
      <c r="TI13" s="21" t="s">
        <v>2994</v>
      </c>
      <c r="TJ13" s="22" t="s">
        <v>2995</v>
      </c>
      <c r="TK13" s="20" t="s">
        <v>2997</v>
      </c>
      <c r="TL13" s="21" t="s">
        <v>2998</v>
      </c>
      <c r="TM13" s="22" t="s">
        <v>2999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1967</v>
      </c>
      <c r="TX13" s="21" t="s">
        <v>1968</v>
      </c>
      <c r="TY13" s="22" t="s">
        <v>3012</v>
      </c>
      <c r="TZ13" s="20" t="s">
        <v>62</v>
      </c>
      <c r="UA13" s="21" t="s">
        <v>3014</v>
      </c>
      <c r="UB13" s="22" t="s">
        <v>3015</v>
      </c>
      <c r="UC13" s="20" t="s">
        <v>3025</v>
      </c>
      <c r="UD13" s="21" t="s">
        <v>3026</v>
      </c>
      <c r="UE13" s="22" t="s">
        <v>3027</v>
      </c>
      <c r="UF13" s="20" t="s">
        <v>3029</v>
      </c>
      <c r="UG13" s="21" t="s">
        <v>3030</v>
      </c>
      <c r="UH13" s="22" t="s">
        <v>3031</v>
      </c>
      <c r="UI13" s="20" t="s">
        <v>3033</v>
      </c>
      <c r="UJ13" s="21" t="s">
        <v>3034</v>
      </c>
      <c r="UK13" s="22" t="s">
        <v>3035</v>
      </c>
      <c r="UL13" s="20" t="s">
        <v>3037</v>
      </c>
      <c r="UM13" s="21" t="s">
        <v>3038</v>
      </c>
      <c r="UN13" s="22" t="s">
        <v>3039</v>
      </c>
      <c r="UO13" s="20" t="s">
        <v>3041</v>
      </c>
      <c r="UP13" s="21" t="s">
        <v>3042</v>
      </c>
      <c r="UQ13" s="22" t="s">
        <v>3043</v>
      </c>
      <c r="UR13" s="20" t="s">
        <v>3045</v>
      </c>
      <c r="US13" s="21" t="s">
        <v>3046</v>
      </c>
      <c r="UT13" s="22" t="s">
        <v>3047</v>
      </c>
      <c r="UU13" s="20" t="s">
        <v>3049</v>
      </c>
      <c r="UV13" s="21" t="s">
        <v>3050</v>
      </c>
      <c r="UW13" s="22" t="s">
        <v>3051</v>
      </c>
      <c r="UX13" s="20" t="s">
        <v>3053</v>
      </c>
      <c r="UY13" s="21" t="s">
        <v>3054</v>
      </c>
      <c r="UZ13" s="22" t="s">
        <v>3055</v>
      </c>
      <c r="VA13" s="20" t="s">
        <v>3057</v>
      </c>
      <c r="VB13" s="21" t="s">
        <v>3058</v>
      </c>
      <c r="VC13" s="22" t="s">
        <v>3059</v>
      </c>
      <c r="VD13" s="20" t="s">
        <v>3061</v>
      </c>
      <c r="VE13" s="21" t="s">
        <v>3062</v>
      </c>
      <c r="VF13" s="22" t="s">
        <v>552</v>
      </c>
      <c r="VG13" s="20" t="s">
        <v>3064</v>
      </c>
      <c r="VH13" s="21" t="s">
        <v>3065</v>
      </c>
      <c r="VI13" s="22" t="s">
        <v>3066</v>
      </c>
      <c r="VJ13" s="20" t="s">
        <v>3068</v>
      </c>
      <c r="VK13" s="21" t="s">
        <v>3069</v>
      </c>
      <c r="VL13" s="22" t="s">
        <v>3070</v>
      </c>
      <c r="VM13" s="20" t="s">
        <v>340</v>
      </c>
      <c r="VN13" s="21" t="s">
        <v>3072</v>
      </c>
      <c r="VO13" s="22" t="s">
        <v>342</v>
      </c>
      <c r="VP13" s="20" t="s">
        <v>2474</v>
      </c>
      <c r="VQ13" s="21" t="s">
        <v>2475</v>
      </c>
      <c r="VR13" s="22" t="s">
        <v>3074</v>
      </c>
      <c r="VS13" s="20" t="s">
        <v>3076</v>
      </c>
      <c r="VT13" s="21" t="s">
        <v>3077</v>
      </c>
      <c r="VU13" s="22" t="s">
        <v>3078</v>
      </c>
      <c r="VV13" s="20" t="s">
        <v>1555</v>
      </c>
      <c r="VW13" s="21" t="s">
        <v>1556</v>
      </c>
      <c r="VX13" s="22" t="s">
        <v>3080</v>
      </c>
      <c r="VY13" s="20" t="s">
        <v>3081</v>
      </c>
      <c r="VZ13" s="21" t="s">
        <v>3082</v>
      </c>
      <c r="WA13" s="22" t="s">
        <v>3083</v>
      </c>
      <c r="WB13" s="20" t="s">
        <v>3085</v>
      </c>
      <c r="WC13" s="21" t="s">
        <v>3086</v>
      </c>
      <c r="WD13" s="22" t="s">
        <v>3087</v>
      </c>
      <c r="WE13" s="20" t="s">
        <v>3076</v>
      </c>
      <c r="WF13" s="21" t="s">
        <v>3077</v>
      </c>
      <c r="WG13" s="22" t="s">
        <v>3089</v>
      </c>
      <c r="WH13" s="20" t="s">
        <v>3091</v>
      </c>
      <c r="WI13" s="21" t="s">
        <v>3092</v>
      </c>
      <c r="WJ13" s="22" t="s">
        <v>3093</v>
      </c>
      <c r="WK13" s="20" t="s">
        <v>3095</v>
      </c>
      <c r="WL13" s="21" t="s">
        <v>3096</v>
      </c>
      <c r="WM13" s="22" t="s">
        <v>3097</v>
      </c>
      <c r="WN13" s="20" t="s">
        <v>3099</v>
      </c>
      <c r="WO13" s="21" t="s">
        <v>3100</v>
      </c>
      <c r="WP13" s="22" t="s">
        <v>2058</v>
      </c>
      <c r="WQ13" s="20" t="s">
        <v>3102</v>
      </c>
      <c r="WR13" s="21" t="s">
        <v>3103</v>
      </c>
      <c r="WS13" s="22" t="s">
        <v>3104</v>
      </c>
      <c r="WT13" s="20" t="s">
        <v>3106</v>
      </c>
      <c r="WU13" s="21" t="s">
        <v>3107</v>
      </c>
      <c r="WV13" s="22" t="s">
        <v>3108</v>
      </c>
      <c r="WW13" s="20" t="s">
        <v>3110</v>
      </c>
      <c r="WX13" s="21" t="s">
        <v>3111</v>
      </c>
      <c r="WY13" s="22" t="s">
        <v>3112</v>
      </c>
      <c r="WZ13" s="20" t="s">
        <v>196</v>
      </c>
      <c r="XA13" s="21" t="s">
        <v>707</v>
      </c>
      <c r="XB13" s="22" t="s">
        <v>3114</v>
      </c>
      <c r="XC13" s="20" t="s">
        <v>3116</v>
      </c>
      <c r="XD13" s="21" t="s">
        <v>3117</v>
      </c>
      <c r="XE13" s="22" t="s">
        <v>3118</v>
      </c>
      <c r="XF13" s="20" t="s">
        <v>3120</v>
      </c>
      <c r="XG13" s="21" t="s">
        <v>3121</v>
      </c>
      <c r="XH13" s="22" t="s">
        <v>3122</v>
      </c>
      <c r="XI13" s="20" t="s">
        <v>3124</v>
      </c>
      <c r="XJ13" s="21" t="s">
        <v>3125</v>
      </c>
      <c r="XK13" s="22" t="s">
        <v>3126</v>
      </c>
      <c r="XL13" s="20" t="s">
        <v>3128</v>
      </c>
      <c r="XM13" s="21" t="s">
        <v>3129</v>
      </c>
      <c r="XN13" s="22" t="s">
        <v>3130</v>
      </c>
      <c r="XO13" s="20" t="s">
        <v>3132</v>
      </c>
      <c r="XP13" s="21" t="s">
        <v>3133</v>
      </c>
      <c r="XQ13" s="22" t="s">
        <v>3134</v>
      </c>
      <c r="XR13" s="20" t="s">
        <v>614</v>
      </c>
      <c r="XS13" s="21" t="s">
        <v>209</v>
      </c>
      <c r="XT13" s="22" t="s">
        <v>3136</v>
      </c>
      <c r="XU13" s="20" t="s">
        <v>3138</v>
      </c>
      <c r="XV13" s="21" t="s">
        <v>3139</v>
      </c>
      <c r="XW13" s="22" t="s">
        <v>3140</v>
      </c>
      <c r="XX13" s="20" t="s">
        <v>3142</v>
      </c>
      <c r="XY13" s="21" t="s">
        <v>3143</v>
      </c>
      <c r="XZ13" s="22" t="s">
        <v>3144</v>
      </c>
      <c r="YA13" s="20" t="s">
        <v>1787</v>
      </c>
      <c r="YB13" s="21" t="s">
        <v>1177</v>
      </c>
      <c r="YC13" s="22" t="s">
        <v>3146</v>
      </c>
      <c r="YD13" s="20" t="s">
        <v>3148</v>
      </c>
      <c r="YE13" s="21" t="s">
        <v>3149</v>
      </c>
      <c r="YF13" s="22" t="s">
        <v>3150</v>
      </c>
      <c r="YG13" s="20" t="s">
        <v>3152</v>
      </c>
      <c r="YH13" s="21" t="s">
        <v>3153</v>
      </c>
      <c r="YI13" s="22" t="s">
        <v>3154</v>
      </c>
      <c r="YJ13" s="20" t="s">
        <v>340</v>
      </c>
      <c r="YK13" s="21" t="s">
        <v>647</v>
      </c>
      <c r="YL13" s="22" t="s">
        <v>342</v>
      </c>
      <c r="YM13" s="20" t="s">
        <v>3157</v>
      </c>
      <c r="YN13" s="21" t="s">
        <v>3158</v>
      </c>
      <c r="YO13" s="22" t="s">
        <v>3159</v>
      </c>
      <c r="YP13" s="20" t="s">
        <v>3161</v>
      </c>
      <c r="YQ13" s="21" t="s">
        <v>3162</v>
      </c>
      <c r="YR13" s="22" t="s">
        <v>3163</v>
      </c>
      <c r="YS13" s="20" t="s">
        <v>777</v>
      </c>
      <c r="YT13" s="21" t="s">
        <v>3165</v>
      </c>
      <c r="YU13" s="22" t="s">
        <v>778</v>
      </c>
      <c r="YV13" s="20" t="s">
        <v>3167</v>
      </c>
      <c r="YW13" s="21" t="s">
        <v>3168</v>
      </c>
      <c r="YX13" s="22" t="s">
        <v>3169</v>
      </c>
      <c r="YY13" s="20" t="s">
        <v>3171</v>
      </c>
      <c r="YZ13" s="21" t="s">
        <v>3172</v>
      </c>
      <c r="ZA13" s="22" t="s">
        <v>3045</v>
      </c>
      <c r="ZB13" s="20" t="s">
        <v>3174</v>
      </c>
      <c r="ZC13" s="21" t="s">
        <v>3175</v>
      </c>
      <c r="ZD13" s="22" t="s">
        <v>3176</v>
      </c>
      <c r="ZE13" s="20" t="s">
        <v>3178</v>
      </c>
      <c r="ZF13" s="21" t="s">
        <v>3179</v>
      </c>
      <c r="ZG13" s="22" t="s">
        <v>3180</v>
      </c>
      <c r="ZH13" s="20" t="s">
        <v>2107</v>
      </c>
      <c r="ZI13" s="21" t="s">
        <v>2108</v>
      </c>
      <c r="ZJ13" s="22" t="s">
        <v>3182</v>
      </c>
      <c r="ZK13" s="20" t="s">
        <v>3184</v>
      </c>
      <c r="ZL13" s="21" t="s">
        <v>3185</v>
      </c>
      <c r="ZM13" s="22" t="s">
        <v>3186</v>
      </c>
      <c r="ZN13" s="20" t="s">
        <v>3188</v>
      </c>
      <c r="ZO13" s="21" t="s">
        <v>3189</v>
      </c>
      <c r="ZP13" s="22" t="s">
        <v>3190</v>
      </c>
      <c r="ZQ13" s="20" t="s">
        <v>3192</v>
      </c>
      <c r="ZR13" s="21" t="s">
        <v>3193</v>
      </c>
      <c r="ZS13" s="22" t="s">
        <v>3194</v>
      </c>
      <c r="ZT13" s="20" t="s">
        <v>3196</v>
      </c>
      <c r="ZU13" s="21" t="s">
        <v>3197</v>
      </c>
      <c r="ZV13" s="22" t="s">
        <v>3198</v>
      </c>
      <c r="ZW13" s="35" t="s">
        <v>3199</v>
      </c>
      <c r="ZX13" s="36" t="s">
        <v>3200</v>
      </c>
      <c r="ZY13" s="33" t="s">
        <v>3201</v>
      </c>
      <c r="ZZ13" s="20" t="s">
        <v>3204</v>
      </c>
      <c r="AAA13" s="21" t="s">
        <v>3205</v>
      </c>
      <c r="AAB13" s="22" t="s">
        <v>3206</v>
      </c>
      <c r="AAC13" s="20" t="s">
        <v>3061</v>
      </c>
      <c r="AAD13" s="21" t="s">
        <v>3062</v>
      </c>
      <c r="AAE13" s="22" t="s">
        <v>3208</v>
      </c>
    </row>
    <row r="14" spans="1:707" ht="19.5" thickBot="1" x14ac:dyDescent="0.3">
      <c r="A14" s="2">
        <v>1</v>
      </c>
      <c r="B14" s="58" t="s">
        <v>3247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14"/>
      <c r="CF14" s="14">
        <v>1</v>
      </c>
      <c r="CG14" s="14"/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14">
        <v>1</v>
      </c>
      <c r="CS14" s="14"/>
      <c r="CT14" s="24"/>
      <c r="CU14" s="24">
        <v>1</v>
      </c>
      <c r="CV14" s="24"/>
      <c r="CW14" s="14"/>
      <c r="CX14" s="14">
        <v>1</v>
      </c>
      <c r="CY14" s="14"/>
      <c r="CZ14" s="14"/>
      <c r="DA14" s="14">
        <v>1</v>
      </c>
      <c r="DB14" s="14"/>
      <c r="DC14" s="14"/>
      <c r="DD14" s="14">
        <v>1</v>
      </c>
      <c r="DE14" s="14"/>
      <c r="DF14" s="1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24"/>
      <c r="FH14" s="2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>
        <v>1</v>
      </c>
      <c r="FV14" s="24"/>
      <c r="FW14" s="48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30"/>
      <c r="GM14" s="1">
        <v>1</v>
      </c>
      <c r="GN14" s="1"/>
      <c r="GO14" s="1"/>
      <c r="GP14" s="39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24">
        <v>1</v>
      </c>
      <c r="JH14" s="24"/>
      <c r="JI14" s="24"/>
      <c r="JJ14" s="24">
        <v>1</v>
      </c>
      <c r="JK14" s="24"/>
      <c r="JL14" s="24"/>
      <c r="JM14" s="24">
        <v>1</v>
      </c>
      <c r="JN14" s="24"/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24"/>
      <c r="JX14" s="48"/>
      <c r="JY14" s="1">
        <v>1</v>
      </c>
      <c r="JZ14" s="1"/>
      <c r="KA14" s="1"/>
      <c r="KB14" s="40">
        <v>1</v>
      </c>
      <c r="KC14" s="24"/>
      <c r="KD14" s="24"/>
      <c r="KE14" s="24">
        <v>1</v>
      </c>
      <c r="KF14" s="24"/>
      <c r="KG14" s="24"/>
      <c r="KH14" s="24">
        <v>1</v>
      </c>
      <c r="KI14" s="24"/>
      <c r="KJ14" s="24"/>
      <c r="KK14" s="24">
        <v>1</v>
      </c>
      <c r="KL14" s="24"/>
      <c r="KM14" s="24"/>
      <c r="KN14" s="24">
        <v>1</v>
      </c>
      <c r="KO14" s="24"/>
      <c r="KP14" s="24"/>
      <c r="KQ14" s="24">
        <v>1</v>
      </c>
      <c r="KR14" s="24"/>
      <c r="KS14" s="24"/>
      <c r="KT14" s="24">
        <v>1</v>
      </c>
      <c r="KU14" s="24"/>
      <c r="KV14" s="24"/>
      <c r="KW14" s="40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>
        <v>1</v>
      </c>
      <c r="MZ14" s="24"/>
      <c r="NA14" s="24"/>
      <c r="NB14" s="24">
        <v>1</v>
      </c>
      <c r="NC14" s="24"/>
      <c r="ND14" s="24"/>
      <c r="NE14" s="24">
        <v>1</v>
      </c>
      <c r="NF14" s="24"/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24">
        <v>1</v>
      </c>
      <c r="NR14" s="24"/>
      <c r="NS14" s="24"/>
      <c r="NT14" s="24">
        <v>1</v>
      </c>
      <c r="NU14" s="24"/>
      <c r="NV14" s="24"/>
      <c r="NW14" s="24">
        <v>1</v>
      </c>
      <c r="NX14" s="24"/>
      <c r="NY14" s="24"/>
      <c r="NZ14" s="24">
        <v>1</v>
      </c>
      <c r="OA14" s="24"/>
      <c r="OB14" s="24"/>
      <c r="OC14" s="24">
        <v>1</v>
      </c>
      <c r="OD14" s="24"/>
      <c r="OE14" s="24"/>
      <c r="OF14" s="24">
        <v>1</v>
      </c>
      <c r="OG14" s="24"/>
      <c r="OH14" s="24"/>
      <c r="OI14" s="24">
        <v>1</v>
      </c>
      <c r="OJ14" s="24"/>
      <c r="OK14" s="24"/>
      <c r="OL14" s="24">
        <v>1</v>
      </c>
      <c r="OM14" s="24"/>
      <c r="ON14" s="24"/>
      <c r="OO14" s="24">
        <v>1</v>
      </c>
      <c r="OP14" s="24"/>
      <c r="OQ14" s="24"/>
      <c r="OR14" s="24">
        <v>1</v>
      </c>
      <c r="OS14" s="24"/>
      <c r="OT14" s="24"/>
      <c r="OU14" s="24">
        <v>1</v>
      </c>
      <c r="OV14" s="24"/>
      <c r="OW14" s="24"/>
      <c r="OX14" s="24">
        <v>1</v>
      </c>
      <c r="OY14" s="24"/>
      <c r="OZ14" s="24"/>
      <c r="PA14" s="24">
        <v>1</v>
      </c>
      <c r="PB14" s="24"/>
      <c r="PC14" s="24"/>
      <c r="PD14" s="24">
        <v>1</v>
      </c>
      <c r="PE14" s="24"/>
      <c r="PF14" s="24"/>
      <c r="PG14" s="24">
        <v>1</v>
      </c>
      <c r="PH14" s="24"/>
      <c r="PI14" s="24"/>
      <c r="PJ14" s="24">
        <v>1</v>
      </c>
      <c r="PK14" s="24"/>
      <c r="PL14" s="24"/>
      <c r="PM14" s="24">
        <v>1</v>
      </c>
      <c r="PN14" s="24"/>
      <c r="PO14" s="24"/>
      <c r="PP14" s="24">
        <v>1</v>
      </c>
      <c r="PQ14" s="24"/>
      <c r="PR14" s="24"/>
      <c r="PS14" s="24">
        <v>1</v>
      </c>
      <c r="PT14" s="24"/>
      <c r="PU14" s="24"/>
      <c r="PV14" s="24">
        <v>1</v>
      </c>
      <c r="PW14" s="24"/>
      <c r="PX14" s="24"/>
      <c r="PY14" s="24">
        <v>1</v>
      </c>
      <c r="PZ14" s="24"/>
      <c r="QA14" s="24"/>
      <c r="QB14" s="24">
        <v>1</v>
      </c>
      <c r="QC14" s="24"/>
      <c r="QD14" s="24"/>
      <c r="QE14" s="24">
        <v>1</v>
      </c>
      <c r="QF14" s="24"/>
      <c r="QG14" s="2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24">
        <v>1</v>
      </c>
      <c r="RD14" s="24"/>
      <c r="RE14" s="24"/>
      <c r="RF14" s="24">
        <v>1</v>
      </c>
      <c r="RG14" s="24"/>
      <c r="RH14" s="24"/>
      <c r="RI14" s="24">
        <v>1</v>
      </c>
      <c r="RJ14" s="24"/>
      <c r="RK14" s="24"/>
      <c r="RL14" s="24">
        <v>1</v>
      </c>
      <c r="RM14" s="24"/>
      <c r="RN14" s="24"/>
      <c r="RO14" s="24">
        <v>1</v>
      </c>
      <c r="RP14" s="24"/>
      <c r="RQ14" s="2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4"/>
      <c r="TH14" s="4">
        <v>1</v>
      </c>
      <c r="TI14" s="4"/>
      <c r="TJ14" s="4"/>
      <c r="TK14" s="4">
        <v>1</v>
      </c>
      <c r="TL14" s="4"/>
      <c r="TM14" s="4"/>
      <c r="TN14" s="24">
        <v>1</v>
      </c>
      <c r="TO14" s="24"/>
      <c r="TP14" s="24"/>
      <c r="TQ14" s="24">
        <v>1</v>
      </c>
      <c r="TR14" s="24"/>
      <c r="TS14" s="24"/>
      <c r="TT14" s="24">
        <v>1</v>
      </c>
      <c r="TU14" s="24"/>
      <c r="TV14" s="24"/>
      <c r="TW14" s="24">
        <v>1</v>
      </c>
      <c r="TX14" s="24"/>
      <c r="TY14" s="24"/>
      <c r="TZ14" s="24">
        <v>1</v>
      </c>
      <c r="UA14" s="24"/>
      <c r="UB14" s="2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4"/>
      <c r="VV14" s="4">
        <v>1</v>
      </c>
      <c r="VW14" s="4"/>
      <c r="VX14" s="4"/>
      <c r="VY14" s="4">
        <v>1</v>
      </c>
      <c r="VZ14" s="4"/>
      <c r="WA14" s="30"/>
      <c r="WB14" s="4">
        <v>1</v>
      </c>
      <c r="WC14" s="4"/>
      <c r="WD14" s="4"/>
      <c r="WE14" s="4">
        <v>1</v>
      </c>
      <c r="WF14" s="4"/>
      <c r="WG14" s="4"/>
      <c r="WH14" s="4">
        <v>1</v>
      </c>
      <c r="WI14" s="4"/>
      <c r="WJ14" s="30"/>
      <c r="WK14" s="4">
        <v>1</v>
      </c>
      <c r="WL14" s="4"/>
      <c r="WM14" s="30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4"/>
      <c r="WW14" s="4">
        <v>1</v>
      </c>
      <c r="WX14" s="4"/>
      <c r="WY14" s="4"/>
      <c r="WZ14" s="4">
        <v>1</v>
      </c>
      <c r="XA14" s="4"/>
      <c r="XB14" s="4"/>
      <c r="XC14" s="4">
        <v>1</v>
      </c>
      <c r="XD14" s="4"/>
      <c r="XE14" s="4"/>
      <c r="XF14" s="4">
        <v>1</v>
      </c>
      <c r="XG14" s="4"/>
      <c r="XH14" s="4"/>
      <c r="XI14" s="4">
        <v>1</v>
      </c>
      <c r="XJ14" s="4"/>
      <c r="XK14" s="30"/>
      <c r="XL14" s="1">
        <v>1</v>
      </c>
      <c r="XM14" s="1"/>
      <c r="XN14" s="1"/>
      <c r="XO14" s="39">
        <v>1</v>
      </c>
      <c r="XP14" s="4"/>
      <c r="XQ14" s="4"/>
      <c r="XR14" s="4">
        <v>1</v>
      </c>
      <c r="XS14" s="4"/>
      <c r="XT14" s="4"/>
      <c r="XU14" s="4">
        <v>1</v>
      </c>
      <c r="XV14" s="4"/>
      <c r="XW14" s="4"/>
      <c r="XX14" s="4">
        <v>1</v>
      </c>
      <c r="XY14" s="4"/>
      <c r="XZ14" s="4"/>
      <c r="YA14" s="4">
        <v>1</v>
      </c>
      <c r="YB14" s="4"/>
      <c r="YC14" s="4"/>
      <c r="YD14" s="4">
        <v>1</v>
      </c>
      <c r="YE14" s="4"/>
      <c r="YF14" s="4"/>
      <c r="YG14" s="4">
        <v>1</v>
      </c>
      <c r="YH14" s="4"/>
      <c r="YI14" s="4"/>
      <c r="YJ14" s="4">
        <v>1</v>
      </c>
      <c r="YK14" s="4"/>
      <c r="YL14" s="4"/>
      <c r="YM14" s="4">
        <v>1</v>
      </c>
      <c r="YN14" s="4"/>
      <c r="YO14" s="30"/>
      <c r="YP14" s="4">
        <v>1</v>
      </c>
      <c r="YQ14" s="4"/>
      <c r="YR14" s="4"/>
      <c r="YS14" s="4">
        <v>1</v>
      </c>
      <c r="YT14" s="4"/>
      <c r="YU14" s="4"/>
      <c r="YV14" s="4">
        <v>1</v>
      </c>
      <c r="YW14" s="4"/>
      <c r="YX14" s="4"/>
      <c r="YY14" s="4">
        <v>1</v>
      </c>
      <c r="YZ14" s="4"/>
      <c r="ZA14" s="4"/>
      <c r="ZB14" s="4">
        <v>1</v>
      </c>
      <c r="ZC14" s="4"/>
      <c r="ZD14" s="4"/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/>
      <c r="ZM14" s="4"/>
      <c r="ZN14" s="4">
        <v>1</v>
      </c>
      <c r="ZO14" s="4"/>
      <c r="ZP14" s="4"/>
      <c r="ZQ14" s="4">
        <v>1</v>
      </c>
      <c r="ZR14" s="4"/>
      <c r="ZS14" s="4"/>
      <c r="ZT14" s="4">
        <v>1</v>
      </c>
      <c r="ZU14" s="4"/>
      <c r="ZV14" s="4"/>
      <c r="ZW14" s="4">
        <v>1</v>
      </c>
      <c r="ZX14" s="4"/>
      <c r="ZY14" s="4"/>
      <c r="ZZ14" s="4">
        <v>1</v>
      </c>
      <c r="AAA14" s="4"/>
      <c r="AAB14" s="4"/>
      <c r="AAC14" s="4">
        <v>1</v>
      </c>
      <c r="AAD14" s="4"/>
      <c r="AAE14" s="4"/>
    </row>
    <row r="15" spans="1:707" ht="19.5" thickBot="1" x14ac:dyDescent="0.3">
      <c r="A15" s="2">
        <v>2</v>
      </c>
      <c r="B15" s="59" t="s">
        <v>3248</v>
      </c>
      <c r="C15" s="9">
        <v>1</v>
      </c>
      <c r="D15" s="9"/>
      <c r="E15" s="9"/>
      <c r="F15" s="1"/>
      <c r="G15" s="1">
        <v>1</v>
      </c>
      <c r="H15" s="1"/>
      <c r="I15" s="1">
        <v>1</v>
      </c>
      <c r="J15" s="1"/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>
        <v>1</v>
      </c>
      <c r="V15" s="1"/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>
        <v>1</v>
      </c>
      <c r="AN15" s="1"/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>
        <v>1</v>
      </c>
      <c r="BL15" s="1"/>
      <c r="BM15" s="1"/>
      <c r="BN15" s="1"/>
      <c r="BO15" s="1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/>
      <c r="BX15" s="1">
        <v>1</v>
      </c>
      <c r="BY15" s="1"/>
      <c r="BZ15" s="1"/>
      <c r="CA15" s="1">
        <v>1</v>
      </c>
      <c r="CB15" s="1"/>
      <c r="CC15" s="1"/>
      <c r="CD15" s="1">
        <v>1</v>
      </c>
      <c r="CE15" s="1"/>
      <c r="CF15" s="1">
        <v>1</v>
      </c>
      <c r="CG15" s="1"/>
      <c r="CH15" s="1"/>
      <c r="CI15" s="1">
        <v>1</v>
      </c>
      <c r="CJ15" s="1"/>
      <c r="CK15" s="1"/>
      <c r="CL15" s="1"/>
      <c r="CM15" s="1">
        <v>1</v>
      </c>
      <c r="CN15" s="1"/>
      <c r="CO15" s="1"/>
      <c r="CP15" s="1">
        <v>1</v>
      </c>
      <c r="CQ15" s="1"/>
      <c r="CR15" s="1"/>
      <c r="CS15" s="1">
        <v>1</v>
      </c>
      <c r="CT15" s="4"/>
      <c r="CU15" s="4"/>
      <c r="CV15" s="4">
        <v>1</v>
      </c>
      <c r="CW15" s="1"/>
      <c r="CX15" s="1"/>
      <c r="CY15" s="1">
        <v>1</v>
      </c>
      <c r="CZ15" s="1"/>
      <c r="DA15" s="1"/>
      <c r="DB15" s="1">
        <v>1</v>
      </c>
      <c r="DC15" s="1"/>
      <c r="DD15" s="1"/>
      <c r="DE15" s="1">
        <v>1</v>
      </c>
      <c r="DF15" s="1"/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>
        <v>1</v>
      </c>
      <c r="DQ15" s="4"/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>
        <v>1</v>
      </c>
      <c r="FM15" s="4"/>
      <c r="FN15" s="4"/>
      <c r="FO15" s="4"/>
      <c r="FP15" s="4">
        <v>1</v>
      </c>
      <c r="FQ15" s="4"/>
      <c r="FR15" s="4">
        <v>1</v>
      </c>
      <c r="FS15" s="4"/>
      <c r="FT15" s="4"/>
      <c r="FU15" s="4"/>
      <c r="FV15" s="4">
        <v>1</v>
      </c>
      <c r="FW15" s="30"/>
      <c r="FX15" s="4"/>
      <c r="FY15" s="4">
        <v>1</v>
      </c>
      <c r="FZ15" s="4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/>
      <c r="GK15" s="4">
        <v>1</v>
      </c>
      <c r="GL15" s="4"/>
      <c r="GM15" s="24"/>
      <c r="GN15" s="24">
        <v>1</v>
      </c>
      <c r="GO15" s="24"/>
      <c r="GP15" s="4">
        <v>1</v>
      </c>
      <c r="GQ15" s="4"/>
      <c r="GR15" s="4"/>
      <c r="GS15" s="4">
        <v>1</v>
      </c>
      <c r="GT15" s="4"/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24"/>
      <c r="JZ15" s="24">
        <v>1</v>
      </c>
      <c r="KA15" s="2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39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>
        <v>1</v>
      </c>
      <c r="MK15" s="4"/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4">
        <v>1</v>
      </c>
      <c r="MX15" s="4"/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4"/>
      <c r="NH15" s="4"/>
      <c r="NI15" s="4">
        <v>1</v>
      </c>
      <c r="NJ15" s="4"/>
      <c r="NK15" s="4"/>
      <c r="NL15" s="4">
        <v>1</v>
      </c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/>
      <c r="OD15" s="4">
        <v>1</v>
      </c>
      <c r="OE15" s="4"/>
      <c r="OF15" s="4"/>
      <c r="OG15" s="4">
        <v>1</v>
      </c>
      <c r="OH15" s="4"/>
      <c r="OI15" s="4"/>
      <c r="OJ15" s="4">
        <v>1</v>
      </c>
      <c r="OK15" s="4"/>
      <c r="OL15" s="4"/>
      <c r="OM15" s="4">
        <v>1</v>
      </c>
      <c r="ON15" s="4"/>
      <c r="OO15" s="4"/>
      <c r="OP15" s="4">
        <v>1</v>
      </c>
      <c r="OQ15" s="4"/>
      <c r="OR15" s="4"/>
      <c r="OS15" s="4">
        <v>1</v>
      </c>
      <c r="OT15" s="4"/>
      <c r="OU15" s="4"/>
      <c r="OV15" s="4">
        <v>1</v>
      </c>
      <c r="OW15" s="4"/>
      <c r="OX15" s="4">
        <v>1</v>
      </c>
      <c r="OY15" s="4"/>
      <c r="OZ15" s="4"/>
      <c r="PA15" s="4">
        <v>1</v>
      </c>
      <c r="PB15" s="4"/>
      <c r="PC15" s="4"/>
      <c r="PD15" s="4"/>
      <c r="PE15" s="4">
        <v>1</v>
      </c>
      <c r="PF15" s="4"/>
      <c r="PG15" s="4"/>
      <c r="PH15" s="4">
        <v>1</v>
      </c>
      <c r="PI15" s="4"/>
      <c r="PJ15" s="4"/>
      <c r="PK15" s="4">
        <v>1</v>
      </c>
      <c r="PL15" s="4"/>
      <c r="PM15" s="4"/>
      <c r="PN15" s="4">
        <v>1</v>
      </c>
      <c r="PO15" s="4"/>
      <c r="PP15" s="4"/>
      <c r="PQ15" s="4">
        <v>1</v>
      </c>
      <c r="PR15" s="4"/>
      <c r="PS15" s="4"/>
      <c r="PT15" s="4">
        <v>1</v>
      </c>
      <c r="PU15" s="4"/>
      <c r="PV15" s="4"/>
      <c r="PW15" s="4">
        <v>1</v>
      </c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/>
      <c r="QL15" s="4">
        <v>1</v>
      </c>
      <c r="QM15" s="4"/>
      <c r="QN15" s="4"/>
      <c r="QO15" s="4">
        <v>1</v>
      </c>
      <c r="QP15" s="4"/>
      <c r="QQ15" s="4"/>
      <c r="QR15" s="4">
        <v>1</v>
      </c>
      <c r="QS15" s="4"/>
      <c r="QT15" s="4"/>
      <c r="QU15" s="4">
        <v>1</v>
      </c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/>
      <c r="RJ15" s="4">
        <v>1</v>
      </c>
      <c r="RK15" s="4"/>
      <c r="RL15" s="4"/>
      <c r="RM15" s="4">
        <v>1</v>
      </c>
      <c r="RN15" s="4"/>
      <c r="RO15" s="4">
        <v>1</v>
      </c>
      <c r="RP15" s="4"/>
      <c r="RQ15" s="4"/>
      <c r="RR15" s="4"/>
      <c r="RS15" s="4">
        <v>1</v>
      </c>
      <c r="RT15" s="4"/>
      <c r="RU15" s="4"/>
      <c r="RV15" s="4">
        <v>1</v>
      </c>
      <c r="RW15" s="4"/>
      <c r="RX15" s="4">
        <v>1</v>
      </c>
      <c r="RY15" s="4"/>
      <c r="RZ15" s="4"/>
      <c r="SA15" s="4">
        <v>1</v>
      </c>
      <c r="SB15" s="4"/>
      <c r="SC15" s="4"/>
      <c r="SD15" s="4"/>
      <c r="SE15" s="4">
        <v>1</v>
      </c>
      <c r="SF15" s="4"/>
      <c r="SG15" s="4">
        <v>1</v>
      </c>
      <c r="SH15" s="4"/>
      <c r="SI15" s="4"/>
      <c r="SJ15" s="4"/>
      <c r="SK15" s="4">
        <v>1</v>
      </c>
      <c r="SL15" s="4"/>
      <c r="SM15" s="4"/>
      <c r="SN15" s="4">
        <v>1</v>
      </c>
      <c r="SO15" s="4"/>
      <c r="SP15" s="4"/>
      <c r="SQ15" s="4">
        <v>1</v>
      </c>
      <c r="SR15" s="4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4"/>
      <c r="TH15" s="4"/>
      <c r="TI15" s="4">
        <v>1</v>
      </c>
      <c r="TJ15" s="4"/>
      <c r="TK15" s="4"/>
      <c r="TL15" s="4">
        <v>1</v>
      </c>
      <c r="TM15" s="4"/>
      <c r="TN15" s="4"/>
      <c r="TO15" s="4">
        <v>1</v>
      </c>
      <c r="TP15" s="4"/>
      <c r="TQ15" s="4"/>
      <c r="TR15" s="4">
        <v>1</v>
      </c>
      <c r="TS15" s="4"/>
      <c r="TT15" s="4"/>
      <c r="TU15" s="4">
        <v>1</v>
      </c>
      <c r="TV15" s="4"/>
      <c r="TW15" s="4"/>
      <c r="TX15" s="4">
        <v>1</v>
      </c>
      <c r="TY15" s="4"/>
      <c r="TZ15" s="4">
        <v>1</v>
      </c>
      <c r="UA15" s="4"/>
      <c r="UB15" s="4"/>
      <c r="UC15" s="4"/>
      <c r="UD15" s="4">
        <v>1</v>
      </c>
      <c r="UE15" s="4"/>
      <c r="UF15" s="4"/>
      <c r="UG15" s="4">
        <v>1</v>
      </c>
      <c r="UH15" s="4"/>
      <c r="UI15" s="4"/>
      <c r="UJ15" s="4">
        <v>1</v>
      </c>
      <c r="UK15" s="4"/>
      <c r="UL15" s="4"/>
      <c r="UM15" s="4">
        <v>1</v>
      </c>
      <c r="UN15" s="4"/>
      <c r="UO15" s="4"/>
      <c r="UP15" s="4">
        <v>1</v>
      </c>
      <c r="UQ15" s="4"/>
      <c r="UR15" s="4"/>
      <c r="US15" s="4">
        <v>1</v>
      </c>
      <c r="UT15" s="4"/>
      <c r="UU15" s="4"/>
      <c r="UV15" s="4">
        <v>1</v>
      </c>
      <c r="UW15" s="4"/>
      <c r="UX15" s="4"/>
      <c r="UY15" s="4">
        <v>1</v>
      </c>
      <c r="UZ15" s="4"/>
      <c r="VA15" s="4"/>
      <c r="VB15" s="4">
        <v>1</v>
      </c>
      <c r="VC15" s="4"/>
      <c r="VD15" s="4"/>
      <c r="VE15" s="4"/>
      <c r="VF15" s="4">
        <v>1</v>
      </c>
      <c r="VG15" s="4"/>
      <c r="VH15" s="4">
        <v>1</v>
      </c>
      <c r="VI15" s="4"/>
      <c r="VJ15" s="4">
        <v>1</v>
      </c>
      <c r="VK15" s="4"/>
      <c r="VL15" s="4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4"/>
      <c r="VV15" s="4">
        <v>1</v>
      </c>
      <c r="VW15" s="4"/>
      <c r="VX15" s="4"/>
      <c r="VY15" s="4">
        <v>1</v>
      </c>
      <c r="VZ15" s="4"/>
      <c r="WA15" s="30"/>
      <c r="WB15" s="4">
        <v>1</v>
      </c>
      <c r="WC15" s="4"/>
      <c r="WD15" s="4"/>
      <c r="WE15" s="4"/>
      <c r="WF15" s="4">
        <v>1</v>
      </c>
      <c r="WG15" s="4"/>
      <c r="WH15" s="4"/>
      <c r="WI15" s="4">
        <v>1</v>
      </c>
      <c r="WJ15" s="30"/>
      <c r="WK15" s="4"/>
      <c r="WL15" s="4">
        <v>1</v>
      </c>
      <c r="WM15" s="30"/>
      <c r="WN15" s="4"/>
      <c r="WO15" s="4">
        <v>1</v>
      </c>
      <c r="WP15" s="4"/>
      <c r="WQ15" s="4"/>
      <c r="WR15" s="4">
        <v>1</v>
      </c>
      <c r="WS15" s="4"/>
      <c r="WT15" s="4"/>
      <c r="WU15" s="4">
        <v>1</v>
      </c>
      <c r="WV15" s="4"/>
      <c r="WW15" s="4"/>
      <c r="WX15" s="4">
        <v>1</v>
      </c>
      <c r="WY15" s="4"/>
      <c r="WZ15" s="4">
        <v>1</v>
      </c>
      <c r="XA15" s="4"/>
      <c r="XB15" s="4"/>
      <c r="XC15" s="4">
        <v>1</v>
      </c>
      <c r="XD15" s="4"/>
      <c r="XE15" s="4"/>
      <c r="XF15" s="4">
        <v>1</v>
      </c>
      <c r="XG15" s="4"/>
      <c r="XH15" s="4"/>
      <c r="XI15" s="4">
        <v>1</v>
      </c>
      <c r="XJ15" s="4"/>
      <c r="XK15" s="4"/>
      <c r="XL15" s="24">
        <v>1</v>
      </c>
      <c r="XM15" s="24"/>
      <c r="XN15" s="24"/>
      <c r="XO15" s="4">
        <v>1</v>
      </c>
      <c r="XP15" s="4"/>
      <c r="XQ15" s="4"/>
      <c r="XR15" s="4">
        <v>1</v>
      </c>
      <c r="XS15" s="4"/>
      <c r="XT15" s="4"/>
      <c r="XU15" s="4"/>
      <c r="XV15" s="4">
        <v>1</v>
      </c>
      <c r="XW15" s="4"/>
      <c r="XX15" s="4"/>
      <c r="XY15" s="4">
        <v>1</v>
      </c>
      <c r="XZ15" s="4"/>
      <c r="YA15" s="4"/>
      <c r="YB15" s="4">
        <v>1</v>
      </c>
      <c r="YC15" s="4"/>
      <c r="YD15" s="4"/>
      <c r="YE15" s="4">
        <v>1</v>
      </c>
      <c r="YF15" s="4"/>
      <c r="YG15" s="4"/>
      <c r="YH15" s="4">
        <v>1</v>
      </c>
      <c r="YI15" s="4"/>
      <c r="YJ15" s="4"/>
      <c r="YK15" s="4">
        <v>1</v>
      </c>
      <c r="YL15" s="4"/>
      <c r="YM15" s="4"/>
      <c r="YN15" s="4">
        <v>1</v>
      </c>
      <c r="YO15" s="30"/>
      <c r="YP15" s="4">
        <v>1</v>
      </c>
      <c r="YQ15" s="4"/>
      <c r="YR15" s="4"/>
      <c r="YS15" s="4">
        <v>1</v>
      </c>
      <c r="YT15" s="4"/>
      <c r="YU15" s="4"/>
      <c r="YV15" s="4">
        <v>1</v>
      </c>
      <c r="YW15" s="4"/>
      <c r="YX15" s="4"/>
      <c r="YY15" s="4"/>
      <c r="YZ15" s="4">
        <v>1</v>
      </c>
      <c r="ZA15" s="4"/>
      <c r="ZB15" s="4"/>
      <c r="ZC15" s="4">
        <v>1</v>
      </c>
      <c r="ZD15" s="4"/>
      <c r="ZE15" s="4"/>
      <c r="ZF15" s="4">
        <v>1</v>
      </c>
      <c r="ZG15" s="4"/>
      <c r="ZH15" s="4"/>
      <c r="ZI15" s="4">
        <v>1</v>
      </c>
      <c r="ZJ15" s="4"/>
      <c r="ZK15" s="4">
        <v>1</v>
      </c>
      <c r="ZL15" s="4"/>
      <c r="ZM15" s="4"/>
      <c r="ZN15" s="4">
        <v>1</v>
      </c>
      <c r="ZO15" s="4"/>
      <c r="ZP15" s="4"/>
      <c r="ZQ15" s="4"/>
      <c r="ZR15" s="4">
        <v>1</v>
      </c>
      <c r="ZS15" s="4"/>
      <c r="ZT15" s="4"/>
      <c r="ZU15" s="4">
        <v>1</v>
      </c>
      <c r="ZV15" s="4"/>
      <c r="ZW15" s="4">
        <v>1</v>
      </c>
      <c r="ZX15" s="4"/>
      <c r="ZY15" s="4"/>
      <c r="ZZ15" s="4"/>
      <c r="AAA15" s="4">
        <v>1</v>
      </c>
      <c r="AAB15" s="4"/>
      <c r="AAC15" s="4"/>
      <c r="AAD15" s="4">
        <v>1</v>
      </c>
      <c r="AAE15" s="4"/>
    </row>
    <row r="16" spans="1:707" ht="19.5" thickBot="1" x14ac:dyDescent="0.3">
      <c r="A16" s="2">
        <v>3</v>
      </c>
      <c r="B16" s="59" t="s">
        <v>3249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1">
        <v>1</v>
      </c>
      <c r="CS16" s="1"/>
      <c r="CT16" s="4"/>
      <c r="CU16" s="4">
        <v>1</v>
      </c>
      <c r="CV16" s="4"/>
      <c r="CW16" s="1"/>
      <c r="CX16" s="1">
        <v>1</v>
      </c>
      <c r="CY16" s="1"/>
      <c r="CZ16" s="1"/>
      <c r="DA16" s="1">
        <v>1</v>
      </c>
      <c r="DB16" s="1"/>
      <c r="DC16" s="1"/>
      <c r="DD16" s="1">
        <v>1</v>
      </c>
      <c r="DE16" s="1"/>
      <c r="DF16" s="1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30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39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4"/>
      <c r="VV16" s="4">
        <v>1</v>
      </c>
      <c r="VW16" s="4"/>
      <c r="VX16" s="4"/>
      <c r="VY16" s="4">
        <v>1</v>
      </c>
      <c r="VZ16" s="4"/>
      <c r="WA16" s="30"/>
      <c r="WB16" s="4">
        <v>1</v>
      </c>
      <c r="WC16" s="4"/>
      <c r="WD16" s="4"/>
      <c r="WE16" s="4">
        <v>1</v>
      </c>
      <c r="WF16" s="4"/>
      <c r="WG16" s="4"/>
      <c r="WH16" s="4">
        <v>1</v>
      </c>
      <c r="WI16" s="4"/>
      <c r="WJ16" s="30"/>
      <c r="WK16" s="4">
        <v>1</v>
      </c>
      <c r="WL16" s="4"/>
      <c r="WM16" s="30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>
        <v>1</v>
      </c>
      <c r="XJ16" s="4"/>
      <c r="XK16" s="4"/>
      <c r="XL16" s="4">
        <v>1</v>
      </c>
      <c r="XM16" s="4"/>
      <c r="XN16" s="4"/>
      <c r="XO16" s="4">
        <v>1</v>
      </c>
      <c r="XP16" s="4"/>
      <c r="XQ16" s="4"/>
      <c r="XR16" s="4">
        <v>1</v>
      </c>
      <c r="XS16" s="4"/>
      <c r="XT16" s="4"/>
      <c r="XU16" s="4">
        <v>1</v>
      </c>
      <c r="XV16" s="4"/>
      <c r="XW16" s="4"/>
      <c r="XX16" s="4">
        <v>1</v>
      </c>
      <c r="XY16" s="4"/>
      <c r="XZ16" s="4"/>
      <c r="YA16" s="4">
        <v>1</v>
      </c>
      <c r="YB16" s="4"/>
      <c r="YC16" s="4"/>
      <c r="YD16" s="4">
        <v>1</v>
      </c>
      <c r="YE16" s="4"/>
      <c r="YF16" s="4"/>
      <c r="YG16" s="4">
        <v>1</v>
      </c>
      <c r="YH16" s="4"/>
      <c r="YI16" s="4"/>
      <c r="YJ16" s="4">
        <v>1</v>
      </c>
      <c r="YK16" s="4"/>
      <c r="YL16" s="4"/>
      <c r="YM16" s="4">
        <v>1</v>
      </c>
      <c r="YN16" s="4"/>
      <c r="YO16" s="30"/>
      <c r="YP16" s="4">
        <v>1</v>
      </c>
      <c r="YQ16" s="4"/>
      <c r="YR16" s="4"/>
      <c r="YS16" s="4">
        <v>1</v>
      </c>
      <c r="YT16" s="4"/>
      <c r="YU16" s="4"/>
      <c r="YV16" s="4">
        <v>1</v>
      </c>
      <c r="YW16" s="4"/>
      <c r="YX16" s="4"/>
      <c r="YY16" s="4">
        <v>1</v>
      </c>
      <c r="YZ16" s="4"/>
      <c r="ZA16" s="4"/>
      <c r="ZB16" s="4">
        <v>1</v>
      </c>
      <c r="ZC16" s="4"/>
      <c r="ZD16" s="4"/>
      <c r="ZE16" s="4">
        <v>1</v>
      </c>
      <c r="ZF16" s="4"/>
      <c r="ZG16" s="4"/>
      <c r="ZH16" s="4">
        <v>1</v>
      </c>
      <c r="ZI16" s="4"/>
      <c r="ZJ16" s="4"/>
      <c r="ZK16" s="4">
        <v>1</v>
      </c>
      <c r="ZL16" s="4"/>
      <c r="ZM16" s="4"/>
      <c r="ZN16" s="4">
        <v>1</v>
      </c>
      <c r="ZO16" s="4"/>
      <c r="ZP16" s="4"/>
      <c r="ZQ16" s="4">
        <v>1</v>
      </c>
      <c r="ZR16" s="4"/>
      <c r="ZS16" s="4"/>
      <c r="ZT16" s="4">
        <v>1</v>
      </c>
      <c r="ZU16" s="4"/>
      <c r="ZV16" s="4"/>
      <c r="ZW16" s="4">
        <v>1</v>
      </c>
      <c r="ZX16" s="4"/>
      <c r="ZY16" s="4"/>
      <c r="ZZ16" s="4">
        <v>1</v>
      </c>
      <c r="AAA16" s="4"/>
      <c r="AAB16" s="4"/>
      <c r="AAC16" s="4">
        <v>1</v>
      </c>
      <c r="AAD16" s="4"/>
      <c r="AAE16" s="4"/>
    </row>
    <row r="17" spans="1:707" ht="19.5" thickBot="1" x14ac:dyDescent="0.3">
      <c r="A17" s="2">
        <v>4</v>
      </c>
      <c r="B17" s="59" t="s">
        <v>3250</v>
      </c>
      <c r="C17" s="9">
        <v>1</v>
      </c>
      <c r="D17" s="9"/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>
        <v>1</v>
      </c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/>
      <c r="BC17" s="1">
        <v>1</v>
      </c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/>
      <c r="CA17" s="1">
        <v>1</v>
      </c>
      <c r="CB17" s="1"/>
      <c r="CC17" s="1"/>
      <c r="CD17" s="1">
        <v>1</v>
      </c>
      <c r="CE17" s="1"/>
      <c r="CF17" s="1"/>
      <c r="CG17" s="1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1"/>
      <c r="CS17" s="1">
        <v>1</v>
      </c>
      <c r="CT17" s="4"/>
      <c r="CU17" s="4"/>
      <c r="CV17" s="4">
        <v>1</v>
      </c>
      <c r="CW17" s="1"/>
      <c r="CX17" s="1"/>
      <c r="CY17" s="1">
        <v>1</v>
      </c>
      <c r="CZ17" s="1"/>
      <c r="DA17" s="1"/>
      <c r="DB17" s="1">
        <v>1</v>
      </c>
      <c r="DC17" s="1"/>
      <c r="DD17" s="1"/>
      <c r="DE17" s="1">
        <v>1</v>
      </c>
      <c r="DF17" s="1"/>
      <c r="DG17" s="4"/>
      <c r="DH17" s="4">
        <v>1</v>
      </c>
      <c r="DI17" s="4"/>
      <c r="DJ17" s="4"/>
      <c r="DK17" s="4">
        <v>1</v>
      </c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30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39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>
        <v>1</v>
      </c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4"/>
      <c r="NH17" s="4"/>
      <c r="NI17" s="4">
        <v>1</v>
      </c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>
        <v>1</v>
      </c>
      <c r="NS17" s="4"/>
      <c r="NT17" s="4"/>
      <c r="NU17" s="4">
        <v>1</v>
      </c>
      <c r="NV17" s="4"/>
      <c r="NW17" s="4"/>
      <c r="NX17" s="4">
        <v>1</v>
      </c>
      <c r="NY17" s="4"/>
      <c r="NZ17" s="4"/>
      <c r="OA17" s="4">
        <v>1</v>
      </c>
      <c r="OB17" s="4"/>
      <c r="OC17" s="4"/>
      <c r="OD17" s="4">
        <v>1</v>
      </c>
      <c r="OE17" s="4"/>
      <c r="OF17" s="4"/>
      <c r="OG17" s="4">
        <v>1</v>
      </c>
      <c r="OH17" s="4"/>
      <c r="OI17" s="4"/>
      <c r="OJ17" s="4">
        <v>1</v>
      </c>
      <c r="OK17" s="4"/>
      <c r="OL17" s="4"/>
      <c r="OM17" s="4">
        <v>1</v>
      </c>
      <c r="ON17" s="4"/>
      <c r="OO17" s="4"/>
      <c r="OP17" s="4">
        <v>1</v>
      </c>
      <c r="OQ17" s="4"/>
      <c r="OR17" s="4"/>
      <c r="OS17" s="4">
        <v>1</v>
      </c>
      <c r="OT17" s="4"/>
      <c r="OU17" s="4"/>
      <c r="OV17" s="4">
        <v>1</v>
      </c>
      <c r="OW17" s="4"/>
      <c r="OX17" s="4"/>
      <c r="OY17" s="4">
        <v>1</v>
      </c>
      <c r="OZ17" s="4"/>
      <c r="PA17" s="4"/>
      <c r="PB17" s="4">
        <v>1</v>
      </c>
      <c r="PC17" s="4"/>
      <c r="PD17" s="4">
        <v>1</v>
      </c>
      <c r="PE17" s="4"/>
      <c r="PF17" s="4"/>
      <c r="PG17" s="4"/>
      <c r="PH17" s="4">
        <v>1</v>
      </c>
      <c r="PI17" s="4"/>
      <c r="PJ17" s="4">
        <v>1</v>
      </c>
      <c r="PK17" s="4"/>
      <c r="PL17" s="4"/>
      <c r="PM17" s="4">
        <v>1</v>
      </c>
      <c r="PN17" s="4"/>
      <c r="PO17" s="4"/>
      <c r="PP17" s="4"/>
      <c r="PQ17" s="4">
        <v>1</v>
      </c>
      <c r="PR17" s="4"/>
      <c r="PS17" s="4"/>
      <c r="PT17" s="4">
        <v>1</v>
      </c>
      <c r="PU17" s="4"/>
      <c r="PV17" s="4">
        <v>1</v>
      </c>
      <c r="PW17" s="4"/>
      <c r="PX17" s="4"/>
      <c r="PY17" s="4"/>
      <c r="PZ17" s="4">
        <v>1</v>
      </c>
      <c r="QA17" s="4"/>
      <c r="QB17" s="4">
        <v>1</v>
      </c>
      <c r="QC17" s="4"/>
      <c r="QD17" s="4"/>
      <c r="QE17" s="4"/>
      <c r="QF17" s="4">
        <v>1</v>
      </c>
      <c r="QG17" s="4"/>
      <c r="QH17" s="4"/>
      <c r="QI17" s="4">
        <v>1</v>
      </c>
      <c r="QJ17" s="4"/>
      <c r="QK17" s="4"/>
      <c r="QL17" s="4">
        <v>1</v>
      </c>
      <c r="QM17" s="4"/>
      <c r="QN17" s="4"/>
      <c r="QO17" s="4">
        <v>1</v>
      </c>
      <c r="QP17" s="4"/>
      <c r="QQ17" s="4"/>
      <c r="QR17" s="4">
        <v>1</v>
      </c>
      <c r="QS17" s="4"/>
      <c r="QT17" s="4"/>
      <c r="QU17" s="4">
        <v>1</v>
      </c>
      <c r="QV17" s="4"/>
      <c r="QW17" s="4"/>
      <c r="QX17" s="4">
        <v>1</v>
      </c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/>
      <c r="RJ17" s="4">
        <v>1</v>
      </c>
      <c r="RK17" s="4"/>
      <c r="RL17" s="4"/>
      <c r="RM17" s="4">
        <v>1</v>
      </c>
      <c r="RN17" s="4"/>
      <c r="RO17" s="4"/>
      <c r="RP17" s="4">
        <v>1</v>
      </c>
      <c r="RQ17" s="4"/>
      <c r="RR17" s="4"/>
      <c r="RS17" s="4">
        <v>1</v>
      </c>
      <c r="RT17" s="4"/>
      <c r="RU17" s="4"/>
      <c r="RV17" s="4">
        <v>1</v>
      </c>
      <c r="RW17" s="4"/>
      <c r="RX17" s="4"/>
      <c r="RY17" s="4">
        <v>1</v>
      </c>
      <c r="RZ17" s="4"/>
      <c r="SA17" s="4"/>
      <c r="SB17" s="4">
        <v>1</v>
      </c>
      <c r="SC17" s="4"/>
      <c r="SD17" s="4"/>
      <c r="SE17" s="4">
        <v>1</v>
      </c>
      <c r="SF17" s="4"/>
      <c r="SG17" s="4"/>
      <c r="SH17" s="4">
        <v>1</v>
      </c>
      <c r="SI17" s="4"/>
      <c r="SJ17" s="4"/>
      <c r="SK17" s="4">
        <v>1</v>
      </c>
      <c r="SL17" s="4"/>
      <c r="SM17" s="4">
        <v>1</v>
      </c>
      <c r="SN17" s="4"/>
      <c r="SO17" s="4"/>
      <c r="SP17" s="4"/>
      <c r="SQ17" s="4">
        <v>1</v>
      </c>
      <c r="SR17" s="4"/>
      <c r="SS17" s="4">
        <v>1</v>
      </c>
      <c r="ST17" s="4"/>
      <c r="SU17" s="4"/>
      <c r="SV17" s="4"/>
      <c r="SW17" s="4">
        <v>1</v>
      </c>
      <c r="SX17" s="4"/>
      <c r="SY17" s="4"/>
      <c r="SZ17" s="4">
        <v>1</v>
      </c>
      <c r="TA17" s="4"/>
      <c r="TB17" s="4"/>
      <c r="TC17" s="4">
        <v>1</v>
      </c>
      <c r="TD17" s="4"/>
      <c r="TE17" s="4"/>
      <c r="TF17" s="4">
        <v>1</v>
      </c>
      <c r="TG17" s="4"/>
      <c r="TH17" s="4"/>
      <c r="TI17" s="4">
        <v>1</v>
      </c>
      <c r="TJ17" s="4"/>
      <c r="TK17" s="4"/>
      <c r="TL17" s="4">
        <v>1</v>
      </c>
      <c r="TM17" s="4"/>
      <c r="TN17" s="4"/>
      <c r="TO17" s="4">
        <v>1</v>
      </c>
      <c r="TP17" s="4"/>
      <c r="TQ17" s="4">
        <v>1</v>
      </c>
      <c r="TR17" s="4"/>
      <c r="TS17" s="4"/>
      <c r="TT17" s="4">
        <v>1</v>
      </c>
      <c r="TU17" s="4"/>
      <c r="TV17" s="4"/>
      <c r="TW17" s="4">
        <v>1</v>
      </c>
      <c r="TX17" s="4"/>
      <c r="TY17" s="4"/>
      <c r="TZ17" s="4"/>
      <c r="UA17" s="4">
        <v>1</v>
      </c>
      <c r="UB17" s="4"/>
      <c r="UC17" s="4"/>
      <c r="UD17" s="4">
        <v>1</v>
      </c>
      <c r="UE17" s="4"/>
      <c r="UF17" s="4"/>
      <c r="UG17" s="4">
        <v>1</v>
      </c>
      <c r="UH17" s="4"/>
      <c r="UI17" s="4"/>
      <c r="UJ17" s="4">
        <v>1</v>
      </c>
      <c r="UK17" s="4"/>
      <c r="UL17" s="4"/>
      <c r="UM17" s="4">
        <v>1</v>
      </c>
      <c r="UN17" s="4"/>
      <c r="UO17" s="4"/>
      <c r="UP17" s="4">
        <v>1</v>
      </c>
      <c r="UQ17" s="4"/>
      <c r="UR17" s="4"/>
      <c r="US17" s="4">
        <v>1</v>
      </c>
      <c r="UT17" s="4"/>
      <c r="UU17" s="4"/>
      <c r="UV17" s="4">
        <v>1</v>
      </c>
      <c r="UW17" s="4"/>
      <c r="UX17" s="4"/>
      <c r="UY17" s="4">
        <v>1</v>
      </c>
      <c r="UZ17" s="4"/>
      <c r="VA17" s="4"/>
      <c r="VB17" s="4">
        <v>1</v>
      </c>
      <c r="VC17" s="4"/>
      <c r="VD17" s="4"/>
      <c r="VE17" s="4">
        <v>1</v>
      </c>
      <c r="VF17" s="4"/>
      <c r="VG17" s="4"/>
      <c r="VH17" s="4">
        <v>1</v>
      </c>
      <c r="VI17" s="4"/>
      <c r="VJ17" s="4">
        <v>1</v>
      </c>
      <c r="VK17" s="4"/>
      <c r="VL17" s="4"/>
      <c r="VM17" s="4">
        <v>1</v>
      </c>
      <c r="VN17" s="4"/>
      <c r="VO17" s="4"/>
      <c r="VP17" s="4">
        <v>1</v>
      </c>
      <c r="VQ17" s="4"/>
      <c r="VR17" s="4"/>
      <c r="VS17" s="4"/>
      <c r="VT17" s="4">
        <v>1</v>
      </c>
      <c r="VU17" s="4"/>
      <c r="VV17" s="4"/>
      <c r="VW17" s="4">
        <v>1</v>
      </c>
      <c r="VX17" s="4"/>
      <c r="VY17" s="4"/>
      <c r="VZ17" s="4">
        <v>1</v>
      </c>
      <c r="WA17" s="30"/>
      <c r="WB17" s="4"/>
      <c r="WC17" s="4">
        <v>1</v>
      </c>
      <c r="WD17" s="4"/>
      <c r="WE17" s="4"/>
      <c r="WF17" s="4">
        <v>1</v>
      </c>
      <c r="WG17" s="4"/>
      <c r="WH17" s="4"/>
      <c r="WI17" s="4">
        <v>1</v>
      </c>
      <c r="WJ17" s="30"/>
      <c r="WK17" s="4"/>
      <c r="WL17" s="4">
        <v>1</v>
      </c>
      <c r="WM17" s="30"/>
      <c r="WN17" s="4"/>
      <c r="WO17" s="4">
        <v>1</v>
      </c>
      <c r="WP17" s="4"/>
      <c r="WQ17" s="4"/>
      <c r="WR17" s="4">
        <v>1</v>
      </c>
      <c r="WS17" s="4"/>
      <c r="WT17" s="4"/>
      <c r="WU17" s="4">
        <v>1</v>
      </c>
      <c r="WV17" s="4"/>
      <c r="WW17" s="4"/>
      <c r="WX17" s="4">
        <v>1</v>
      </c>
      <c r="WY17" s="4"/>
      <c r="WZ17" s="4"/>
      <c r="XA17" s="4">
        <v>1</v>
      </c>
      <c r="XB17" s="4"/>
      <c r="XC17" s="4">
        <v>1</v>
      </c>
      <c r="XD17" s="4"/>
      <c r="XE17" s="4"/>
      <c r="XF17" s="4">
        <v>1</v>
      </c>
      <c r="XG17" s="4"/>
      <c r="XH17" s="4"/>
      <c r="XI17" s="4">
        <v>1</v>
      </c>
      <c r="XJ17" s="4"/>
      <c r="XK17" s="4"/>
      <c r="XL17" s="4">
        <v>1</v>
      </c>
      <c r="XM17" s="4"/>
      <c r="XN17" s="4"/>
      <c r="XO17" s="4">
        <v>1</v>
      </c>
      <c r="XP17" s="4"/>
      <c r="XQ17" s="4"/>
      <c r="XR17" s="4"/>
      <c r="XS17" s="4">
        <v>1</v>
      </c>
      <c r="XT17" s="4"/>
      <c r="XU17" s="4"/>
      <c r="XV17" s="4">
        <v>1</v>
      </c>
      <c r="XW17" s="4"/>
      <c r="XX17" s="4">
        <v>1</v>
      </c>
      <c r="XY17" s="4"/>
      <c r="XZ17" s="4"/>
      <c r="YA17" s="4">
        <v>1</v>
      </c>
      <c r="YB17" s="4"/>
      <c r="YC17" s="4"/>
      <c r="YD17" s="4"/>
      <c r="YE17" s="4">
        <v>1</v>
      </c>
      <c r="YF17" s="4"/>
      <c r="YG17" s="4"/>
      <c r="YH17" s="4">
        <v>1</v>
      </c>
      <c r="YI17" s="4"/>
      <c r="YJ17" s="4"/>
      <c r="YK17" s="4">
        <v>1</v>
      </c>
      <c r="YL17" s="4"/>
      <c r="YM17" s="4"/>
      <c r="YN17" s="4">
        <v>1</v>
      </c>
      <c r="YO17" s="30"/>
      <c r="YP17" s="4"/>
      <c r="YQ17" s="4">
        <v>1</v>
      </c>
      <c r="YR17" s="4"/>
      <c r="YS17" s="4"/>
      <c r="YT17" s="4">
        <v>1</v>
      </c>
      <c r="YU17" s="4"/>
      <c r="YV17" s="4">
        <v>1</v>
      </c>
      <c r="YW17" s="4"/>
      <c r="YX17" s="4"/>
      <c r="YY17" s="4">
        <v>1</v>
      </c>
      <c r="YZ17" s="4"/>
      <c r="ZA17" s="4"/>
      <c r="ZB17" s="4">
        <v>1</v>
      </c>
      <c r="ZC17" s="4"/>
      <c r="ZD17" s="4"/>
      <c r="ZE17" s="4"/>
      <c r="ZF17" s="4">
        <v>1</v>
      </c>
      <c r="ZG17" s="4"/>
      <c r="ZH17" s="4"/>
      <c r="ZI17" s="4">
        <v>1</v>
      </c>
      <c r="ZJ17" s="4"/>
      <c r="ZK17" s="4"/>
      <c r="ZL17" s="4">
        <v>1</v>
      </c>
      <c r="ZM17" s="4"/>
      <c r="ZN17" s="4"/>
      <c r="ZO17" s="4">
        <v>1</v>
      </c>
      <c r="ZP17" s="4"/>
      <c r="ZQ17" s="4"/>
      <c r="ZR17" s="4">
        <v>1</v>
      </c>
      <c r="ZS17" s="4"/>
      <c r="ZT17" s="4"/>
      <c r="ZU17" s="4">
        <v>1</v>
      </c>
      <c r="ZV17" s="4"/>
      <c r="ZW17" s="4">
        <v>1</v>
      </c>
      <c r="ZX17" s="4"/>
      <c r="ZY17" s="4"/>
      <c r="ZZ17" s="4"/>
      <c r="AAA17" s="4">
        <v>1</v>
      </c>
      <c r="AAB17" s="4"/>
      <c r="AAC17" s="4"/>
      <c r="AAD17" s="4">
        <v>1</v>
      </c>
      <c r="AAE17" s="4"/>
    </row>
    <row r="18" spans="1:707" ht="19.5" thickBot="1" x14ac:dyDescent="0.3">
      <c r="A18" s="2">
        <v>5</v>
      </c>
      <c r="B18" s="59" t="s">
        <v>3251</v>
      </c>
      <c r="C18" s="5">
        <v>1</v>
      </c>
      <c r="D18" s="5"/>
      <c r="E18" s="5"/>
      <c r="F18" s="1">
        <v>1</v>
      </c>
      <c r="G18" s="1"/>
      <c r="H18" s="1"/>
      <c r="I18" s="1">
        <v>1</v>
      </c>
      <c r="J18" s="1"/>
      <c r="K18" s="1"/>
      <c r="L18" s="14">
        <v>1</v>
      </c>
      <c r="M18" s="14"/>
      <c r="N18" s="14"/>
      <c r="O18" s="14">
        <v>1</v>
      </c>
      <c r="P18" s="14"/>
      <c r="Q18" s="14"/>
      <c r="R18" s="14">
        <v>1</v>
      </c>
      <c r="S18" s="14"/>
      <c r="T18" s="14"/>
      <c r="U18" s="14">
        <v>1</v>
      </c>
      <c r="V18" s="14"/>
      <c r="W18" s="14"/>
      <c r="X18" s="14">
        <v>1</v>
      </c>
      <c r="Y18" s="14"/>
      <c r="Z18" s="14"/>
      <c r="AA18" s="14">
        <v>1</v>
      </c>
      <c r="AB18" s="14"/>
      <c r="AC18" s="14"/>
      <c r="AD18" s="14">
        <v>1</v>
      </c>
      <c r="AE18" s="14"/>
      <c r="AF18" s="14"/>
      <c r="AG18" s="14">
        <v>1</v>
      </c>
      <c r="AH18" s="14"/>
      <c r="AI18" s="14"/>
      <c r="AJ18" s="14">
        <v>1</v>
      </c>
      <c r="AK18" s="14"/>
      <c r="AL18" s="14"/>
      <c r="AM18" s="14">
        <v>1</v>
      </c>
      <c r="AN18" s="14"/>
      <c r="AO18" s="14"/>
      <c r="AP18" s="14">
        <v>1</v>
      </c>
      <c r="AQ18" s="14"/>
      <c r="AR18" s="14"/>
      <c r="AS18" s="14">
        <v>1</v>
      </c>
      <c r="AT18" s="14"/>
      <c r="AU18" s="14"/>
      <c r="AV18" s="14">
        <v>1</v>
      </c>
      <c r="AW18" s="14"/>
      <c r="AX18" s="14"/>
      <c r="AY18" s="14">
        <v>1</v>
      </c>
      <c r="AZ18" s="14"/>
      <c r="BA18" s="14"/>
      <c r="BB18" s="14">
        <v>1</v>
      </c>
      <c r="BC18" s="14"/>
      <c r="BD18" s="14"/>
      <c r="BE18" s="14">
        <v>1</v>
      </c>
      <c r="BF18" s="14"/>
      <c r="BG18" s="14"/>
      <c r="BH18" s="14">
        <v>1</v>
      </c>
      <c r="BI18" s="14"/>
      <c r="BJ18" s="14"/>
      <c r="BK18" s="14">
        <v>1</v>
      </c>
      <c r="BL18" s="14"/>
      <c r="BM18" s="14"/>
      <c r="BN18" s="14">
        <v>1</v>
      </c>
      <c r="BO18" s="14"/>
      <c r="BP18" s="14"/>
      <c r="BQ18" s="14">
        <v>1</v>
      </c>
      <c r="BR18" s="14"/>
      <c r="BS18" s="14"/>
      <c r="BT18" s="14">
        <v>1</v>
      </c>
      <c r="BU18" s="14"/>
      <c r="BV18" s="14"/>
      <c r="BW18" s="14">
        <v>1</v>
      </c>
      <c r="BX18" s="14"/>
      <c r="BY18" s="14"/>
      <c r="BZ18" s="14">
        <v>1</v>
      </c>
      <c r="CA18" s="14"/>
      <c r="CB18" s="14"/>
      <c r="CC18" s="14">
        <v>1</v>
      </c>
      <c r="CD18" s="14"/>
      <c r="CE18" s="14"/>
      <c r="CF18" s="14">
        <v>1</v>
      </c>
      <c r="CG18" s="14"/>
      <c r="CH18" s="14"/>
      <c r="CI18" s="14">
        <v>1</v>
      </c>
      <c r="CJ18" s="14"/>
      <c r="CK18" s="14"/>
      <c r="CL18" s="14">
        <v>1</v>
      </c>
      <c r="CM18" s="14"/>
      <c r="CN18" s="14"/>
      <c r="CO18" s="14">
        <v>1</v>
      </c>
      <c r="CP18" s="14"/>
      <c r="CQ18" s="14"/>
      <c r="CR18" s="14">
        <v>1</v>
      </c>
      <c r="CS18" s="14"/>
      <c r="CT18" s="24"/>
      <c r="CU18" s="24">
        <v>1</v>
      </c>
      <c r="CV18" s="24"/>
      <c r="CW18" s="14"/>
      <c r="CX18" s="14">
        <v>1</v>
      </c>
      <c r="CY18" s="14"/>
      <c r="CZ18" s="14"/>
      <c r="DA18" s="14">
        <v>1</v>
      </c>
      <c r="DB18" s="14"/>
      <c r="DC18" s="14"/>
      <c r="DD18" s="14">
        <v>1</v>
      </c>
      <c r="DE18" s="14"/>
      <c r="DF18" s="1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24">
        <v>1</v>
      </c>
      <c r="EU18" s="24"/>
      <c r="EV18" s="24"/>
      <c r="EW18" s="24">
        <v>1</v>
      </c>
      <c r="EX18" s="24"/>
      <c r="EY18" s="24"/>
      <c r="EZ18" s="24">
        <v>1</v>
      </c>
      <c r="FA18" s="24"/>
      <c r="FB18" s="24"/>
      <c r="FC18" s="24">
        <v>1</v>
      </c>
      <c r="FD18" s="24"/>
      <c r="FE18" s="24"/>
      <c r="FF18" s="24">
        <v>1</v>
      </c>
      <c r="FG18" s="24"/>
      <c r="FH18" s="24"/>
      <c r="FI18" s="24">
        <v>1</v>
      </c>
      <c r="FJ18" s="24"/>
      <c r="FK18" s="24"/>
      <c r="FL18" s="24">
        <v>1</v>
      </c>
      <c r="FM18" s="24"/>
      <c r="FN18" s="24"/>
      <c r="FO18" s="24">
        <v>1</v>
      </c>
      <c r="FP18" s="24"/>
      <c r="FQ18" s="24"/>
      <c r="FR18" s="24">
        <v>1</v>
      </c>
      <c r="FS18" s="24"/>
      <c r="FT18" s="24"/>
      <c r="FU18" s="24">
        <v>1</v>
      </c>
      <c r="FV18" s="24"/>
      <c r="FW18" s="48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30"/>
      <c r="GM18" s="1">
        <v>1</v>
      </c>
      <c r="GN18" s="1"/>
      <c r="GO18" s="1"/>
      <c r="GP18" s="39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24">
        <v>1</v>
      </c>
      <c r="JH18" s="24"/>
      <c r="JI18" s="24"/>
      <c r="JJ18" s="24">
        <v>1</v>
      </c>
      <c r="JK18" s="24"/>
      <c r="JL18" s="24"/>
      <c r="JM18" s="24">
        <v>1</v>
      </c>
      <c r="JN18" s="24"/>
      <c r="JO18" s="24"/>
      <c r="JP18" s="24">
        <v>1</v>
      </c>
      <c r="JQ18" s="24"/>
      <c r="JR18" s="24"/>
      <c r="JS18" s="24">
        <v>1</v>
      </c>
      <c r="JT18" s="24"/>
      <c r="JU18" s="24"/>
      <c r="JV18" s="24">
        <v>1</v>
      </c>
      <c r="JW18" s="24"/>
      <c r="JX18" s="48"/>
      <c r="JY18" s="1">
        <v>1</v>
      </c>
      <c r="JZ18" s="1"/>
      <c r="KA18" s="1"/>
      <c r="KB18" s="40">
        <v>1</v>
      </c>
      <c r="KC18" s="24"/>
      <c r="KD18" s="24"/>
      <c r="KE18" s="24">
        <v>1</v>
      </c>
      <c r="KF18" s="24"/>
      <c r="KG18" s="24"/>
      <c r="KH18" s="24">
        <v>1</v>
      </c>
      <c r="KI18" s="24"/>
      <c r="KJ18" s="24"/>
      <c r="KK18" s="24">
        <v>1</v>
      </c>
      <c r="KL18" s="24"/>
      <c r="KM18" s="24"/>
      <c r="KN18" s="24">
        <v>1</v>
      </c>
      <c r="KO18" s="24"/>
      <c r="KP18" s="24"/>
      <c r="KQ18" s="24">
        <v>1</v>
      </c>
      <c r="KR18" s="24"/>
      <c r="KS18" s="24"/>
      <c r="KT18" s="24">
        <v>1</v>
      </c>
      <c r="KU18" s="24"/>
      <c r="KV18" s="24"/>
      <c r="KW18" s="40">
        <v>1</v>
      </c>
      <c r="KX18" s="24"/>
      <c r="KY18" s="24"/>
      <c r="KZ18" s="24">
        <v>1</v>
      </c>
      <c r="LA18" s="24"/>
      <c r="LB18" s="24"/>
      <c r="LC18" s="24">
        <v>1</v>
      </c>
      <c r="LD18" s="24"/>
      <c r="LE18" s="24"/>
      <c r="LF18" s="24">
        <v>1</v>
      </c>
      <c r="LG18" s="24"/>
      <c r="LH18" s="24"/>
      <c r="LI18" s="24">
        <v>1</v>
      </c>
      <c r="LJ18" s="24"/>
      <c r="LK18" s="24"/>
      <c r="LL18" s="24">
        <v>1</v>
      </c>
      <c r="LM18" s="24"/>
      <c r="LN18" s="24"/>
      <c r="LO18" s="24">
        <v>1</v>
      </c>
      <c r="LP18" s="24"/>
      <c r="LQ18" s="24"/>
      <c r="LR18" s="24">
        <v>1</v>
      </c>
      <c r="LS18" s="24"/>
      <c r="LT18" s="24"/>
      <c r="LU18" s="24">
        <v>1</v>
      </c>
      <c r="LV18" s="24"/>
      <c r="LW18" s="24"/>
      <c r="LX18" s="24">
        <v>1</v>
      </c>
      <c r="LY18" s="24"/>
      <c r="LZ18" s="24"/>
      <c r="MA18" s="24">
        <v>1</v>
      </c>
      <c r="MB18" s="24"/>
      <c r="MC18" s="24"/>
      <c r="MD18" s="24">
        <v>1</v>
      </c>
      <c r="ME18" s="24"/>
      <c r="MF18" s="24"/>
      <c r="MG18" s="24">
        <v>1</v>
      </c>
      <c r="MH18" s="24"/>
      <c r="MI18" s="24"/>
      <c r="MJ18" s="24">
        <v>1</v>
      </c>
      <c r="MK18" s="24"/>
      <c r="ML18" s="24"/>
      <c r="MM18" s="24">
        <v>1</v>
      </c>
      <c r="MN18" s="24"/>
      <c r="MO18" s="24"/>
      <c r="MP18" s="24">
        <v>1</v>
      </c>
      <c r="MQ18" s="24"/>
      <c r="MR18" s="24"/>
      <c r="MS18" s="24">
        <v>1</v>
      </c>
      <c r="MT18" s="24"/>
      <c r="MU18" s="24"/>
      <c r="MV18" s="24">
        <v>1</v>
      </c>
      <c r="MW18" s="24"/>
      <c r="MX18" s="24"/>
      <c r="MY18" s="24">
        <v>1</v>
      </c>
      <c r="MZ18" s="24"/>
      <c r="NA18" s="24"/>
      <c r="NB18" s="24">
        <v>1</v>
      </c>
      <c r="NC18" s="24"/>
      <c r="ND18" s="24"/>
      <c r="NE18" s="24">
        <v>1</v>
      </c>
      <c r="NF18" s="24"/>
      <c r="NG18" s="24"/>
      <c r="NH18" s="24">
        <v>1</v>
      </c>
      <c r="NI18" s="24"/>
      <c r="NJ18" s="24"/>
      <c r="NK18" s="24">
        <v>1</v>
      </c>
      <c r="NL18" s="24"/>
      <c r="NM18" s="24"/>
      <c r="NN18" s="24">
        <v>1</v>
      </c>
      <c r="NO18" s="24"/>
      <c r="NP18" s="24"/>
      <c r="NQ18" s="24">
        <v>1</v>
      </c>
      <c r="NR18" s="24"/>
      <c r="NS18" s="24"/>
      <c r="NT18" s="24">
        <v>1</v>
      </c>
      <c r="NU18" s="24"/>
      <c r="NV18" s="24"/>
      <c r="NW18" s="24">
        <v>1</v>
      </c>
      <c r="NX18" s="24"/>
      <c r="NY18" s="24"/>
      <c r="NZ18" s="24">
        <v>1</v>
      </c>
      <c r="OA18" s="24"/>
      <c r="OB18" s="24"/>
      <c r="OC18" s="24">
        <v>1</v>
      </c>
      <c r="OD18" s="24"/>
      <c r="OE18" s="24"/>
      <c r="OF18" s="24">
        <v>1</v>
      </c>
      <c r="OG18" s="24"/>
      <c r="OH18" s="24"/>
      <c r="OI18" s="24">
        <v>1</v>
      </c>
      <c r="OJ18" s="24"/>
      <c r="OK18" s="24"/>
      <c r="OL18" s="24">
        <v>1</v>
      </c>
      <c r="OM18" s="24"/>
      <c r="ON18" s="24"/>
      <c r="OO18" s="24">
        <v>1</v>
      </c>
      <c r="OP18" s="24"/>
      <c r="OQ18" s="24"/>
      <c r="OR18" s="24">
        <v>1</v>
      </c>
      <c r="OS18" s="24"/>
      <c r="OT18" s="24"/>
      <c r="OU18" s="24">
        <v>1</v>
      </c>
      <c r="OV18" s="24"/>
      <c r="OW18" s="24"/>
      <c r="OX18" s="24">
        <v>1</v>
      </c>
      <c r="OY18" s="24"/>
      <c r="OZ18" s="24"/>
      <c r="PA18" s="24">
        <v>1</v>
      </c>
      <c r="PB18" s="24"/>
      <c r="PC18" s="24"/>
      <c r="PD18" s="24">
        <v>1</v>
      </c>
      <c r="PE18" s="24"/>
      <c r="PF18" s="24"/>
      <c r="PG18" s="24">
        <v>1</v>
      </c>
      <c r="PH18" s="24"/>
      <c r="PI18" s="24"/>
      <c r="PJ18" s="24">
        <v>1</v>
      </c>
      <c r="PK18" s="24"/>
      <c r="PL18" s="24"/>
      <c r="PM18" s="24">
        <v>1</v>
      </c>
      <c r="PN18" s="24"/>
      <c r="PO18" s="24"/>
      <c r="PP18" s="24">
        <v>1</v>
      </c>
      <c r="PQ18" s="24"/>
      <c r="PR18" s="24"/>
      <c r="PS18" s="24">
        <v>1</v>
      </c>
      <c r="PT18" s="24"/>
      <c r="PU18" s="24"/>
      <c r="PV18" s="24">
        <v>1</v>
      </c>
      <c r="PW18" s="24"/>
      <c r="PX18" s="24"/>
      <c r="PY18" s="24">
        <v>1</v>
      </c>
      <c r="PZ18" s="24"/>
      <c r="QA18" s="24"/>
      <c r="QB18" s="24">
        <v>1</v>
      </c>
      <c r="QC18" s="24"/>
      <c r="QD18" s="24"/>
      <c r="QE18" s="24">
        <v>1</v>
      </c>
      <c r="QF18" s="24"/>
      <c r="QG18" s="24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24">
        <v>1</v>
      </c>
      <c r="RD18" s="24"/>
      <c r="RE18" s="24"/>
      <c r="RF18" s="24">
        <v>1</v>
      </c>
      <c r="RG18" s="24"/>
      <c r="RH18" s="24"/>
      <c r="RI18" s="24">
        <v>1</v>
      </c>
      <c r="RJ18" s="24"/>
      <c r="RK18" s="24"/>
      <c r="RL18" s="24">
        <v>1</v>
      </c>
      <c r="RM18" s="24"/>
      <c r="RN18" s="24"/>
      <c r="RO18" s="24">
        <v>1</v>
      </c>
      <c r="RP18" s="24"/>
      <c r="RQ18" s="2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>
        <v>1</v>
      </c>
      <c r="SZ18" s="4"/>
      <c r="TA18" s="4"/>
      <c r="TB18" s="4">
        <v>1</v>
      </c>
      <c r="TC18" s="4"/>
      <c r="TD18" s="4"/>
      <c r="TE18" s="4">
        <v>1</v>
      </c>
      <c r="TF18" s="4"/>
      <c r="TG18" s="4"/>
      <c r="TH18" s="4">
        <v>1</v>
      </c>
      <c r="TI18" s="4"/>
      <c r="TJ18" s="4"/>
      <c r="TK18" s="4">
        <v>1</v>
      </c>
      <c r="TL18" s="4"/>
      <c r="TM18" s="4"/>
      <c r="TN18" s="24">
        <v>1</v>
      </c>
      <c r="TO18" s="24"/>
      <c r="TP18" s="24"/>
      <c r="TQ18" s="24">
        <v>1</v>
      </c>
      <c r="TR18" s="24"/>
      <c r="TS18" s="24"/>
      <c r="TT18" s="24">
        <v>1</v>
      </c>
      <c r="TU18" s="24"/>
      <c r="TV18" s="24"/>
      <c r="TW18" s="24">
        <v>1</v>
      </c>
      <c r="TX18" s="24"/>
      <c r="TY18" s="24"/>
      <c r="TZ18" s="24">
        <v>1</v>
      </c>
      <c r="UA18" s="24"/>
      <c r="UB18" s="2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4"/>
      <c r="VM18" s="4">
        <v>1</v>
      </c>
      <c r="VN18" s="4"/>
      <c r="VO18" s="4"/>
      <c r="VP18" s="4">
        <v>1</v>
      </c>
      <c r="VQ18" s="4"/>
      <c r="VR18" s="4"/>
      <c r="VS18" s="4">
        <v>1</v>
      </c>
      <c r="VT18" s="4"/>
      <c r="VU18" s="4"/>
      <c r="VV18" s="4">
        <v>1</v>
      </c>
      <c r="VW18" s="4"/>
      <c r="VX18" s="4"/>
      <c r="VY18" s="4">
        <v>1</v>
      </c>
      <c r="VZ18" s="4"/>
      <c r="WA18" s="30"/>
      <c r="WB18" s="4">
        <v>1</v>
      </c>
      <c r="WC18" s="4"/>
      <c r="WD18" s="4"/>
      <c r="WE18" s="4">
        <v>1</v>
      </c>
      <c r="WF18" s="4"/>
      <c r="WG18" s="4"/>
      <c r="WH18" s="4">
        <v>1</v>
      </c>
      <c r="WI18" s="4"/>
      <c r="WJ18" s="30"/>
      <c r="WK18" s="4">
        <v>1</v>
      </c>
      <c r="WL18" s="4"/>
      <c r="WM18" s="30"/>
      <c r="WN18" s="4">
        <v>1</v>
      </c>
      <c r="WO18" s="4"/>
      <c r="WP18" s="4"/>
      <c r="WQ18" s="4">
        <v>1</v>
      </c>
      <c r="WR18" s="4"/>
      <c r="WS18" s="4"/>
      <c r="WT18" s="4">
        <v>1</v>
      </c>
      <c r="WU18" s="4"/>
      <c r="WV18" s="4"/>
      <c r="WW18" s="4">
        <v>1</v>
      </c>
      <c r="WX18" s="4"/>
      <c r="WY18" s="4"/>
      <c r="WZ18" s="4">
        <v>1</v>
      </c>
      <c r="XA18" s="4"/>
      <c r="XB18" s="4"/>
      <c r="XC18" s="4">
        <v>1</v>
      </c>
      <c r="XD18" s="4"/>
      <c r="XE18" s="4"/>
      <c r="XF18" s="4">
        <v>1</v>
      </c>
      <c r="XG18" s="4"/>
      <c r="XH18" s="4"/>
      <c r="XI18" s="4">
        <v>1</v>
      </c>
      <c r="XJ18" s="4"/>
      <c r="XK18" s="30"/>
      <c r="XL18" s="1">
        <v>1</v>
      </c>
      <c r="XM18" s="1"/>
      <c r="XN18" s="1"/>
      <c r="XO18" s="39">
        <v>1</v>
      </c>
      <c r="XP18" s="4"/>
      <c r="XQ18" s="4"/>
      <c r="XR18" s="4">
        <v>1</v>
      </c>
      <c r="XS18" s="4"/>
      <c r="XT18" s="4"/>
      <c r="XU18" s="4">
        <v>1</v>
      </c>
      <c r="XV18" s="4"/>
      <c r="XW18" s="4"/>
      <c r="XX18" s="4">
        <v>1</v>
      </c>
      <c r="XY18" s="4"/>
      <c r="XZ18" s="4"/>
      <c r="YA18" s="4">
        <v>1</v>
      </c>
      <c r="YB18" s="4"/>
      <c r="YC18" s="4"/>
      <c r="YD18" s="4">
        <v>1</v>
      </c>
      <c r="YE18" s="4"/>
      <c r="YF18" s="4"/>
      <c r="YG18" s="4">
        <v>1</v>
      </c>
      <c r="YH18" s="4"/>
      <c r="YI18" s="4"/>
      <c r="YJ18" s="4">
        <v>1</v>
      </c>
      <c r="YK18" s="4"/>
      <c r="YL18" s="4"/>
      <c r="YM18" s="4">
        <v>1</v>
      </c>
      <c r="YN18" s="4"/>
      <c r="YO18" s="30"/>
      <c r="YP18" s="4">
        <v>1</v>
      </c>
      <c r="YQ18" s="4"/>
      <c r="YR18" s="4"/>
      <c r="YS18" s="4">
        <v>1</v>
      </c>
      <c r="YT18" s="4"/>
      <c r="YU18" s="4"/>
      <c r="YV18" s="4">
        <v>1</v>
      </c>
      <c r="YW18" s="4"/>
      <c r="YX18" s="4"/>
      <c r="YY18" s="4">
        <v>1</v>
      </c>
      <c r="YZ18" s="4"/>
      <c r="ZA18" s="4"/>
      <c r="ZB18" s="4">
        <v>1</v>
      </c>
      <c r="ZC18" s="4"/>
      <c r="ZD18" s="4"/>
      <c r="ZE18" s="4">
        <v>1</v>
      </c>
      <c r="ZF18" s="4"/>
      <c r="ZG18" s="4"/>
      <c r="ZH18" s="4">
        <v>1</v>
      </c>
      <c r="ZI18" s="4"/>
      <c r="ZJ18" s="4"/>
      <c r="ZK18" s="4">
        <v>1</v>
      </c>
      <c r="ZL18" s="4"/>
      <c r="ZM18" s="4"/>
      <c r="ZN18" s="4">
        <v>1</v>
      </c>
      <c r="ZO18" s="4"/>
      <c r="ZP18" s="4"/>
      <c r="ZQ18" s="4">
        <v>1</v>
      </c>
      <c r="ZR18" s="4"/>
      <c r="ZS18" s="4"/>
      <c r="ZT18" s="4">
        <v>1</v>
      </c>
      <c r="ZU18" s="4"/>
      <c r="ZV18" s="4"/>
      <c r="ZW18" s="4">
        <v>1</v>
      </c>
      <c r="ZX18" s="4"/>
      <c r="ZY18" s="4"/>
      <c r="ZZ18" s="4">
        <v>1</v>
      </c>
      <c r="AAA18" s="4"/>
      <c r="AAB18" s="4"/>
      <c r="AAC18" s="4">
        <v>1</v>
      </c>
      <c r="AAD18" s="4"/>
      <c r="AAE18" s="4"/>
    </row>
    <row r="19" spans="1:707" ht="19.5" thickBot="1" x14ac:dyDescent="0.3">
      <c r="A19" s="2">
        <v>6</v>
      </c>
      <c r="B19" s="59" t="s">
        <v>3252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/>
      <c r="AZ19" s="1">
        <v>1</v>
      </c>
      <c r="BA19" s="1"/>
      <c r="BB19" s="1"/>
      <c r="BC19" s="1">
        <v>1</v>
      </c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1"/>
      <c r="BN19" s="1"/>
      <c r="BO19" s="1">
        <v>1</v>
      </c>
      <c r="BP19" s="1"/>
      <c r="BQ19" s="1"/>
      <c r="BR19" s="1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1"/>
      <c r="CA19" s="1">
        <v>1</v>
      </c>
      <c r="CB19" s="1"/>
      <c r="CC19" s="1"/>
      <c r="CD19" s="1">
        <v>1</v>
      </c>
      <c r="CE19" s="1"/>
      <c r="CF19" s="1"/>
      <c r="CG19" s="1">
        <v>1</v>
      </c>
      <c r="CH19" s="1"/>
      <c r="CI19" s="1"/>
      <c r="CJ19" s="1">
        <v>1</v>
      </c>
      <c r="CK19" s="1"/>
      <c r="CL19" s="1"/>
      <c r="CM19" s="1">
        <v>1</v>
      </c>
      <c r="CN19" s="1"/>
      <c r="CO19" s="1"/>
      <c r="CP19" s="1">
        <v>1</v>
      </c>
      <c r="CQ19" s="1"/>
      <c r="CR19" s="1"/>
      <c r="CS19" s="1">
        <v>1</v>
      </c>
      <c r="CT19" s="4"/>
      <c r="CU19" s="4"/>
      <c r="CV19" s="4">
        <v>1</v>
      </c>
      <c r="CW19" s="1"/>
      <c r="CX19" s="1"/>
      <c r="CY19" s="1">
        <v>1</v>
      </c>
      <c r="CZ19" s="1"/>
      <c r="DA19" s="1"/>
      <c r="DB19" s="1">
        <v>1</v>
      </c>
      <c r="DC19" s="1"/>
      <c r="DD19" s="1"/>
      <c r="DE19" s="1">
        <v>1</v>
      </c>
      <c r="DF19" s="1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30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>
        <v>1</v>
      </c>
      <c r="JL19" s="4"/>
      <c r="JM19" s="4"/>
      <c r="JN19" s="4">
        <v>1</v>
      </c>
      <c r="JO19" s="4"/>
      <c r="JP19" s="4"/>
      <c r="JQ19" s="4">
        <v>1</v>
      </c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>
        <v>1</v>
      </c>
      <c r="KM19" s="4"/>
      <c r="KN19" s="4"/>
      <c r="KO19" s="4">
        <v>1</v>
      </c>
      <c r="KP19" s="4"/>
      <c r="KQ19" s="4"/>
      <c r="KR19" s="4">
        <v>1</v>
      </c>
      <c r="KS19" s="4"/>
      <c r="KT19" s="4"/>
      <c r="KU19" s="4">
        <v>1</v>
      </c>
      <c r="KV19" s="4"/>
      <c r="KW19" s="39"/>
      <c r="KX19" s="4">
        <v>1</v>
      </c>
      <c r="KY19" s="4"/>
      <c r="KZ19" s="4"/>
      <c r="LA19" s="4">
        <v>1</v>
      </c>
      <c r="LB19" s="4"/>
      <c r="LC19" s="4"/>
      <c r="LD19" s="4">
        <v>1</v>
      </c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/>
      <c r="MN19" s="4">
        <v>1</v>
      </c>
      <c r="MO19" s="4"/>
      <c r="MP19" s="4"/>
      <c r="MQ19" s="4">
        <v>1</v>
      </c>
      <c r="MR19" s="4"/>
      <c r="MS19" s="4"/>
      <c r="MT19" s="4">
        <v>1</v>
      </c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4"/>
      <c r="NH19" s="4"/>
      <c r="NI19" s="4">
        <v>1</v>
      </c>
      <c r="NJ19" s="4"/>
      <c r="NK19" s="4"/>
      <c r="NL19" s="4">
        <v>1</v>
      </c>
      <c r="NM19" s="4"/>
      <c r="NN19" s="4"/>
      <c r="NO19" s="4">
        <v>1</v>
      </c>
      <c r="NP19" s="4"/>
      <c r="NQ19" s="4"/>
      <c r="NR19" s="4">
        <v>1</v>
      </c>
      <c r="NS19" s="4"/>
      <c r="NT19" s="4"/>
      <c r="NU19" s="4">
        <v>1</v>
      </c>
      <c r="NV19" s="4"/>
      <c r="NW19" s="4"/>
      <c r="NX19" s="4">
        <v>1</v>
      </c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/>
      <c r="PQ19" s="4">
        <v>1</v>
      </c>
      <c r="PR19" s="4"/>
      <c r="PS19" s="4"/>
      <c r="PT19" s="4">
        <v>1</v>
      </c>
      <c r="PU19" s="4"/>
      <c r="PV19" s="4"/>
      <c r="PW19" s="4">
        <v>1</v>
      </c>
      <c r="PX19" s="4"/>
      <c r="PY19" s="4"/>
      <c r="PZ19" s="4">
        <v>1</v>
      </c>
      <c r="QA19" s="4"/>
      <c r="QB19" s="4"/>
      <c r="QC19" s="4">
        <v>1</v>
      </c>
      <c r="QD19" s="4"/>
      <c r="QE19" s="4"/>
      <c r="QF19" s="4">
        <v>1</v>
      </c>
      <c r="QG19" s="4"/>
      <c r="QH19" s="4"/>
      <c r="QI19" s="4">
        <v>1</v>
      </c>
      <c r="QJ19" s="4"/>
      <c r="QK19" s="4"/>
      <c r="QL19" s="4">
        <v>1</v>
      </c>
      <c r="QM19" s="4"/>
      <c r="QN19" s="4"/>
      <c r="QO19" s="4">
        <v>1</v>
      </c>
      <c r="QP19" s="4"/>
      <c r="QQ19" s="4"/>
      <c r="QR19" s="4">
        <v>1</v>
      </c>
      <c r="QS19" s="4"/>
      <c r="QT19" s="4"/>
      <c r="QU19" s="4">
        <v>1</v>
      </c>
      <c r="QV19" s="4"/>
      <c r="QW19" s="4"/>
      <c r="QX19" s="4">
        <v>1</v>
      </c>
      <c r="QY19" s="4"/>
      <c r="QZ19" s="4"/>
      <c r="RA19" s="4">
        <v>1</v>
      </c>
      <c r="RB19" s="4"/>
      <c r="RC19" s="4"/>
      <c r="RD19" s="4">
        <v>1</v>
      </c>
      <c r="RE19" s="4"/>
      <c r="RF19" s="4"/>
      <c r="RG19" s="4">
        <v>1</v>
      </c>
      <c r="RH19" s="4"/>
      <c r="RI19" s="4"/>
      <c r="RJ19" s="4">
        <v>1</v>
      </c>
      <c r="RK19" s="4"/>
      <c r="RL19" s="4"/>
      <c r="RM19" s="4">
        <v>1</v>
      </c>
      <c r="RN19" s="4"/>
      <c r="RO19" s="4"/>
      <c r="RP19" s="4">
        <v>1</v>
      </c>
      <c r="RQ19" s="4"/>
      <c r="RR19" s="4"/>
      <c r="RS19" s="4">
        <v>1</v>
      </c>
      <c r="RT19" s="4"/>
      <c r="RU19" s="4"/>
      <c r="RV19" s="4">
        <v>1</v>
      </c>
      <c r="RW19" s="4"/>
      <c r="RX19" s="4"/>
      <c r="RY19" s="4">
        <v>1</v>
      </c>
      <c r="RZ19" s="4"/>
      <c r="SA19" s="4"/>
      <c r="SB19" s="4">
        <v>1</v>
      </c>
      <c r="SC19" s="4"/>
      <c r="SD19" s="4"/>
      <c r="SE19" s="4">
        <v>1</v>
      </c>
      <c r="SF19" s="4"/>
      <c r="SG19" s="4">
        <v>1</v>
      </c>
      <c r="SH19" s="4"/>
      <c r="SI19" s="4"/>
      <c r="SJ19" s="4"/>
      <c r="SK19" s="4">
        <v>1</v>
      </c>
      <c r="SL19" s="4"/>
      <c r="SM19" s="4"/>
      <c r="SN19" s="4">
        <v>1</v>
      </c>
      <c r="SO19" s="4"/>
      <c r="SP19" s="4"/>
      <c r="SQ19" s="4">
        <v>1</v>
      </c>
      <c r="SR19" s="4"/>
      <c r="SS19" s="4"/>
      <c r="ST19" s="4">
        <v>1</v>
      </c>
      <c r="SU19" s="4"/>
      <c r="SV19" s="4"/>
      <c r="SW19" s="4">
        <v>1</v>
      </c>
      <c r="SX19" s="4"/>
      <c r="SY19" s="4"/>
      <c r="SZ19" s="4">
        <v>1</v>
      </c>
      <c r="TA19" s="4"/>
      <c r="TB19" s="4"/>
      <c r="TC19" s="4">
        <v>1</v>
      </c>
      <c r="TD19" s="4"/>
      <c r="TE19" s="4"/>
      <c r="TF19" s="4">
        <v>1</v>
      </c>
      <c r="TG19" s="4"/>
      <c r="TH19" s="4"/>
      <c r="TI19" s="4">
        <v>1</v>
      </c>
      <c r="TJ19" s="4"/>
      <c r="TK19" s="4"/>
      <c r="TL19" s="4">
        <v>1</v>
      </c>
      <c r="TM19" s="4"/>
      <c r="TN19" s="4"/>
      <c r="TO19" s="4">
        <v>1</v>
      </c>
      <c r="TP19" s="4"/>
      <c r="TQ19" s="4"/>
      <c r="TR19" s="4">
        <v>1</v>
      </c>
      <c r="TS19" s="4"/>
      <c r="TT19" s="4"/>
      <c r="TU19" s="4">
        <v>1</v>
      </c>
      <c r="TV19" s="4"/>
      <c r="TW19" s="4"/>
      <c r="TX19" s="4">
        <v>1</v>
      </c>
      <c r="TY19" s="4"/>
      <c r="TZ19" s="4"/>
      <c r="UA19" s="4">
        <v>1</v>
      </c>
      <c r="UB19" s="4"/>
      <c r="UC19" s="4"/>
      <c r="UD19" s="4">
        <v>1</v>
      </c>
      <c r="UE19" s="4"/>
      <c r="UF19" s="4"/>
      <c r="UG19" s="4">
        <v>1</v>
      </c>
      <c r="UH19" s="4"/>
      <c r="UI19" s="4"/>
      <c r="UJ19" s="4">
        <v>1</v>
      </c>
      <c r="UK19" s="4"/>
      <c r="UL19" s="4"/>
      <c r="UM19" s="4">
        <v>1</v>
      </c>
      <c r="UN19" s="4"/>
      <c r="UO19" s="4"/>
      <c r="UP19" s="4">
        <v>1</v>
      </c>
      <c r="UQ19" s="4"/>
      <c r="UR19" s="4"/>
      <c r="US19" s="4">
        <v>1</v>
      </c>
      <c r="UT19" s="4"/>
      <c r="UU19" s="4"/>
      <c r="UV19" s="4">
        <v>1</v>
      </c>
      <c r="UW19" s="4"/>
      <c r="UX19" s="4"/>
      <c r="UY19" s="4">
        <v>1</v>
      </c>
      <c r="UZ19" s="4"/>
      <c r="VA19" s="4"/>
      <c r="VB19" s="4">
        <v>1</v>
      </c>
      <c r="VC19" s="4"/>
      <c r="VD19" s="4"/>
      <c r="VE19" s="4">
        <v>1</v>
      </c>
      <c r="VF19" s="4"/>
      <c r="VG19" s="4"/>
      <c r="VH19" s="4">
        <v>1</v>
      </c>
      <c r="VI19" s="4"/>
      <c r="VJ19" s="4">
        <v>1</v>
      </c>
      <c r="VK19" s="4"/>
      <c r="VL19" s="4"/>
      <c r="VM19" s="4">
        <v>1</v>
      </c>
      <c r="VN19" s="4"/>
      <c r="VO19" s="4"/>
      <c r="VP19" s="4">
        <v>1</v>
      </c>
      <c r="VQ19" s="4"/>
      <c r="VR19" s="4"/>
      <c r="VS19" s="4">
        <v>1</v>
      </c>
      <c r="VT19" s="4"/>
      <c r="VU19" s="4"/>
      <c r="VV19" s="4">
        <v>1</v>
      </c>
      <c r="VW19" s="4"/>
      <c r="VX19" s="4"/>
      <c r="VY19" s="4"/>
      <c r="VZ19" s="4">
        <v>1</v>
      </c>
      <c r="WA19" s="30"/>
      <c r="WB19" s="4"/>
      <c r="WC19" s="4">
        <v>1</v>
      </c>
      <c r="WD19" s="4"/>
      <c r="WE19" s="4"/>
      <c r="WF19" s="4">
        <v>1</v>
      </c>
      <c r="WG19" s="4"/>
      <c r="WH19" s="4"/>
      <c r="WI19" s="4">
        <v>1</v>
      </c>
      <c r="WJ19" s="30"/>
      <c r="WK19" s="4"/>
      <c r="WL19" s="4">
        <v>1</v>
      </c>
      <c r="WM19" s="30"/>
      <c r="WN19" s="4"/>
      <c r="WO19" s="4">
        <v>1</v>
      </c>
      <c r="WP19" s="4"/>
      <c r="WQ19" s="4"/>
      <c r="WR19" s="4">
        <v>1</v>
      </c>
      <c r="WS19" s="4"/>
      <c r="WT19" s="4"/>
      <c r="WU19" s="4">
        <v>1</v>
      </c>
      <c r="WV19" s="4"/>
      <c r="WW19" s="4"/>
      <c r="WX19" s="4">
        <v>1</v>
      </c>
      <c r="WY19" s="4"/>
      <c r="WZ19" s="4"/>
      <c r="XA19" s="4">
        <v>1</v>
      </c>
      <c r="XB19" s="4"/>
      <c r="XC19" s="4">
        <v>1</v>
      </c>
      <c r="XD19" s="4"/>
      <c r="XE19" s="4"/>
      <c r="XF19" s="4"/>
      <c r="XG19" s="4">
        <v>1</v>
      </c>
      <c r="XH19" s="4"/>
      <c r="XI19" s="4"/>
      <c r="XJ19" s="4">
        <v>1</v>
      </c>
      <c r="XK19" s="4"/>
      <c r="XL19" s="4"/>
      <c r="XM19" s="4">
        <v>1</v>
      </c>
      <c r="XN19" s="4"/>
      <c r="XO19" s="4"/>
      <c r="XP19" s="4">
        <v>1</v>
      </c>
      <c r="XQ19" s="4"/>
      <c r="XR19" s="4"/>
      <c r="XS19" s="4">
        <v>1</v>
      </c>
      <c r="XT19" s="4"/>
      <c r="XU19" s="4"/>
      <c r="XV19" s="4">
        <v>1</v>
      </c>
      <c r="XW19" s="4"/>
      <c r="XX19" s="4"/>
      <c r="XY19" s="4">
        <v>1</v>
      </c>
      <c r="XZ19" s="4"/>
      <c r="YA19" s="4"/>
      <c r="YB19" s="4">
        <v>1</v>
      </c>
      <c r="YC19" s="4"/>
      <c r="YD19" s="4"/>
      <c r="YE19" s="4">
        <v>1</v>
      </c>
      <c r="YF19" s="4"/>
      <c r="YG19" s="4"/>
      <c r="YH19" s="4">
        <v>1</v>
      </c>
      <c r="YI19" s="4"/>
      <c r="YJ19" s="4"/>
      <c r="YK19" s="4">
        <v>1</v>
      </c>
      <c r="YL19" s="4"/>
      <c r="YM19" s="4"/>
      <c r="YN19" s="4">
        <v>1</v>
      </c>
      <c r="YO19" s="30"/>
      <c r="YP19" s="4"/>
      <c r="YQ19" s="4">
        <v>1</v>
      </c>
      <c r="YR19" s="4"/>
      <c r="YS19" s="4"/>
      <c r="YT19" s="4">
        <v>1</v>
      </c>
      <c r="YU19" s="4"/>
      <c r="YV19" s="4"/>
      <c r="YW19" s="4">
        <v>1</v>
      </c>
      <c r="YX19" s="4"/>
      <c r="YY19" s="4"/>
      <c r="YZ19" s="4">
        <v>1</v>
      </c>
      <c r="ZA19" s="4"/>
      <c r="ZB19" s="4"/>
      <c r="ZC19" s="4">
        <v>1</v>
      </c>
      <c r="ZD19" s="4"/>
      <c r="ZE19" s="4">
        <v>1</v>
      </c>
      <c r="ZF19" s="4"/>
      <c r="ZG19" s="4"/>
      <c r="ZH19" s="4">
        <v>1</v>
      </c>
      <c r="ZI19" s="4"/>
      <c r="ZJ19" s="4"/>
      <c r="ZK19" s="4"/>
      <c r="ZL19" s="4">
        <v>1</v>
      </c>
      <c r="ZM19" s="4"/>
      <c r="ZN19" s="4"/>
      <c r="ZO19" s="4">
        <v>1</v>
      </c>
      <c r="ZP19" s="4"/>
      <c r="ZQ19" s="4"/>
      <c r="ZR19" s="4">
        <v>1</v>
      </c>
      <c r="ZS19" s="4"/>
      <c r="ZT19" s="4"/>
      <c r="ZU19" s="4">
        <v>1</v>
      </c>
      <c r="ZV19" s="4"/>
      <c r="ZW19" s="4"/>
      <c r="ZX19" s="4">
        <v>1</v>
      </c>
      <c r="ZY19" s="4"/>
      <c r="ZZ19" s="4"/>
      <c r="AAA19" s="4">
        <v>1</v>
      </c>
      <c r="AAB19" s="4"/>
      <c r="AAC19" s="4"/>
      <c r="AAD19" s="4">
        <v>1</v>
      </c>
      <c r="AAE19" s="4"/>
    </row>
    <row r="20" spans="1:707" ht="19.5" thickBot="1" x14ac:dyDescent="0.3">
      <c r="A20" s="2">
        <v>7</v>
      </c>
      <c r="B20" s="59" t="s">
        <v>3253</v>
      </c>
      <c r="C20" s="57"/>
      <c r="D20" s="57">
        <v>1</v>
      </c>
      <c r="E20" s="57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>
        <v>1</v>
      </c>
      <c r="BS20" s="1"/>
      <c r="BT20" s="1"/>
      <c r="BU20" s="1">
        <v>1</v>
      </c>
      <c r="BV20" s="1"/>
      <c r="BW20" s="1"/>
      <c r="BX20" s="1">
        <v>1</v>
      </c>
      <c r="BY20" s="1"/>
      <c r="BZ20" s="1"/>
      <c r="CA20" s="1">
        <v>1</v>
      </c>
      <c r="CB20" s="1"/>
      <c r="CC20" s="1"/>
      <c r="CD20" s="1">
        <v>1</v>
      </c>
      <c r="CE20" s="1"/>
      <c r="CF20" s="1"/>
      <c r="CG20" s="1">
        <v>1</v>
      </c>
      <c r="CH20" s="1"/>
      <c r="CI20" s="1"/>
      <c r="CJ20" s="1">
        <v>1</v>
      </c>
      <c r="CK20" s="1"/>
      <c r="CL20" s="1"/>
      <c r="CM20" s="1">
        <v>1</v>
      </c>
      <c r="CN20" s="1"/>
      <c r="CO20" s="1"/>
      <c r="CP20" s="1">
        <v>1</v>
      </c>
      <c r="CQ20" s="1"/>
      <c r="CR20" s="1"/>
      <c r="CS20" s="1">
        <v>1</v>
      </c>
      <c r="CT20" s="4"/>
      <c r="CU20" s="4"/>
      <c r="CV20" s="4">
        <v>1</v>
      </c>
      <c r="CW20" s="1"/>
      <c r="CX20" s="1"/>
      <c r="CY20" s="1">
        <v>1</v>
      </c>
      <c r="CZ20" s="1"/>
      <c r="DA20" s="1"/>
      <c r="DB20" s="1">
        <v>1</v>
      </c>
      <c r="DC20" s="1"/>
      <c r="DD20" s="1"/>
      <c r="DE20" s="1">
        <v>1</v>
      </c>
      <c r="DF20" s="1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30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>
        <v>1</v>
      </c>
      <c r="KV20" s="4"/>
      <c r="KW20" s="39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4"/>
      <c r="NH20" s="4"/>
      <c r="NI20" s="4">
        <v>1</v>
      </c>
      <c r="NJ20" s="4"/>
      <c r="NK20" s="4"/>
      <c r="NL20" s="4">
        <v>1</v>
      </c>
      <c r="NM20" s="4"/>
      <c r="NN20" s="4"/>
      <c r="NO20" s="4">
        <v>1</v>
      </c>
      <c r="NP20" s="4"/>
      <c r="NQ20" s="4"/>
      <c r="NR20" s="4">
        <v>1</v>
      </c>
      <c r="NS20" s="4"/>
      <c r="NT20" s="4"/>
      <c r="NU20" s="4">
        <v>1</v>
      </c>
      <c r="NV20" s="4"/>
      <c r="NW20" s="4"/>
      <c r="NX20" s="4">
        <v>1</v>
      </c>
      <c r="NY20" s="4"/>
      <c r="NZ20" s="4">
        <v>1</v>
      </c>
      <c r="OA20" s="4"/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>
        <v>1</v>
      </c>
      <c r="OV20" s="4"/>
      <c r="OW20" s="4"/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>
        <v>1</v>
      </c>
      <c r="PK20" s="4"/>
      <c r="PL20" s="4"/>
      <c r="PM20" s="4">
        <v>1</v>
      </c>
      <c r="PN20" s="4"/>
      <c r="PO20" s="4"/>
      <c r="PP20" s="4"/>
      <c r="PQ20" s="4">
        <v>1</v>
      </c>
      <c r="PR20" s="4"/>
      <c r="PS20" s="4"/>
      <c r="PT20" s="4">
        <v>1</v>
      </c>
      <c r="PU20" s="4"/>
      <c r="PV20" s="4"/>
      <c r="PW20" s="4">
        <v>1</v>
      </c>
      <c r="PX20" s="4"/>
      <c r="PY20" s="4"/>
      <c r="PZ20" s="4">
        <v>1</v>
      </c>
      <c r="QA20" s="4"/>
      <c r="QB20" s="4"/>
      <c r="QC20" s="4">
        <v>1</v>
      </c>
      <c r="QD20" s="4"/>
      <c r="QE20" s="4"/>
      <c r="QF20" s="4">
        <v>1</v>
      </c>
      <c r="QG20" s="4"/>
      <c r="QH20" s="4"/>
      <c r="QI20" s="4">
        <v>1</v>
      </c>
      <c r="QJ20" s="4"/>
      <c r="QK20" s="4"/>
      <c r="QL20" s="4">
        <v>1</v>
      </c>
      <c r="QM20" s="4"/>
      <c r="QN20" s="4"/>
      <c r="QO20" s="4">
        <v>1</v>
      </c>
      <c r="QP20" s="4"/>
      <c r="QQ20" s="4"/>
      <c r="QR20" s="4">
        <v>1</v>
      </c>
      <c r="QS20" s="4"/>
      <c r="QT20" s="4"/>
      <c r="QU20" s="4">
        <v>1</v>
      </c>
      <c r="QV20" s="4"/>
      <c r="QW20" s="4"/>
      <c r="QX20" s="4">
        <v>1</v>
      </c>
      <c r="QY20" s="4"/>
      <c r="QZ20" s="4"/>
      <c r="RA20" s="4">
        <v>1</v>
      </c>
      <c r="RB20" s="4"/>
      <c r="RC20" s="4"/>
      <c r="RD20" s="4">
        <v>1</v>
      </c>
      <c r="RE20" s="4"/>
      <c r="RF20" s="4"/>
      <c r="RG20" s="4">
        <v>1</v>
      </c>
      <c r="RH20" s="4"/>
      <c r="RI20" s="4"/>
      <c r="RJ20" s="4">
        <v>1</v>
      </c>
      <c r="RK20" s="4"/>
      <c r="RL20" s="4"/>
      <c r="RM20" s="4">
        <v>1</v>
      </c>
      <c r="RN20" s="4"/>
      <c r="RO20" s="4"/>
      <c r="RP20" s="4">
        <v>1</v>
      </c>
      <c r="RQ20" s="4"/>
      <c r="RR20" s="4"/>
      <c r="RS20" s="4">
        <v>1</v>
      </c>
      <c r="RT20" s="4"/>
      <c r="RU20" s="4"/>
      <c r="RV20" s="4">
        <v>1</v>
      </c>
      <c r="RW20" s="4"/>
      <c r="RX20" s="4"/>
      <c r="RY20" s="4">
        <v>1</v>
      </c>
      <c r="RZ20" s="4"/>
      <c r="SA20" s="4"/>
      <c r="SB20" s="4">
        <v>1</v>
      </c>
      <c r="SC20" s="4"/>
      <c r="SD20" s="4"/>
      <c r="SE20" s="4">
        <v>1</v>
      </c>
      <c r="SF20" s="4"/>
      <c r="SG20" s="4">
        <v>1</v>
      </c>
      <c r="SH20" s="4"/>
      <c r="SI20" s="4"/>
      <c r="SJ20" s="4"/>
      <c r="SK20" s="4">
        <v>1</v>
      </c>
      <c r="SL20" s="4"/>
      <c r="SM20" s="4"/>
      <c r="SN20" s="4">
        <v>1</v>
      </c>
      <c r="SO20" s="4"/>
      <c r="SP20" s="4"/>
      <c r="SQ20" s="4">
        <v>1</v>
      </c>
      <c r="SR20" s="4"/>
      <c r="SS20" s="4"/>
      <c r="ST20" s="4">
        <v>1</v>
      </c>
      <c r="SU20" s="4"/>
      <c r="SV20" s="4"/>
      <c r="SW20" s="4">
        <v>1</v>
      </c>
      <c r="SX20" s="4"/>
      <c r="SY20" s="4"/>
      <c r="SZ20" s="4">
        <v>1</v>
      </c>
      <c r="TA20" s="4"/>
      <c r="TB20" s="4"/>
      <c r="TC20" s="4">
        <v>1</v>
      </c>
      <c r="TD20" s="4"/>
      <c r="TE20" s="4"/>
      <c r="TF20" s="4">
        <v>1</v>
      </c>
      <c r="TG20" s="4"/>
      <c r="TH20" s="4"/>
      <c r="TI20" s="4">
        <v>1</v>
      </c>
      <c r="TJ20" s="4"/>
      <c r="TK20" s="4"/>
      <c r="TL20" s="4">
        <v>1</v>
      </c>
      <c r="TM20" s="4"/>
      <c r="TN20" s="4"/>
      <c r="TO20" s="4">
        <v>1</v>
      </c>
      <c r="TP20" s="4"/>
      <c r="TQ20" s="4"/>
      <c r="TR20" s="4">
        <v>1</v>
      </c>
      <c r="TS20" s="4"/>
      <c r="TT20" s="4"/>
      <c r="TU20" s="4">
        <v>1</v>
      </c>
      <c r="TV20" s="4"/>
      <c r="TW20" s="4"/>
      <c r="TX20" s="4">
        <v>1</v>
      </c>
      <c r="TY20" s="4"/>
      <c r="TZ20" s="4"/>
      <c r="UA20" s="4">
        <v>1</v>
      </c>
      <c r="UB20" s="4"/>
      <c r="UC20" s="4"/>
      <c r="UD20" s="4">
        <v>1</v>
      </c>
      <c r="UE20" s="4"/>
      <c r="UF20" s="4"/>
      <c r="UG20" s="4">
        <v>1</v>
      </c>
      <c r="UH20" s="4"/>
      <c r="UI20" s="4"/>
      <c r="UJ20" s="4">
        <v>1</v>
      </c>
      <c r="UK20" s="4"/>
      <c r="UL20" s="4"/>
      <c r="UM20" s="4">
        <v>1</v>
      </c>
      <c r="UN20" s="4"/>
      <c r="UO20" s="4"/>
      <c r="UP20" s="4">
        <v>1</v>
      </c>
      <c r="UQ20" s="4"/>
      <c r="UR20" s="4"/>
      <c r="US20" s="4">
        <v>1</v>
      </c>
      <c r="UT20" s="4"/>
      <c r="UU20" s="4"/>
      <c r="UV20" s="4">
        <v>1</v>
      </c>
      <c r="UW20" s="4"/>
      <c r="UX20" s="4"/>
      <c r="UY20" s="4">
        <v>1</v>
      </c>
      <c r="UZ20" s="4"/>
      <c r="VA20" s="4"/>
      <c r="VB20" s="4">
        <v>1</v>
      </c>
      <c r="VC20" s="4"/>
      <c r="VD20" s="4"/>
      <c r="VE20" s="4">
        <v>1</v>
      </c>
      <c r="VF20" s="4"/>
      <c r="VG20" s="4"/>
      <c r="VH20" s="4">
        <v>1</v>
      </c>
      <c r="VI20" s="4"/>
      <c r="VJ20" s="4">
        <v>1</v>
      </c>
      <c r="VK20" s="4"/>
      <c r="VL20" s="4"/>
      <c r="VM20" s="4">
        <v>1</v>
      </c>
      <c r="VN20" s="4"/>
      <c r="VO20" s="4"/>
      <c r="VP20" s="4">
        <v>1</v>
      </c>
      <c r="VQ20" s="4"/>
      <c r="VR20" s="4"/>
      <c r="VS20" s="4">
        <v>1</v>
      </c>
      <c r="VT20" s="4"/>
      <c r="VU20" s="4"/>
      <c r="VV20" s="4">
        <v>1</v>
      </c>
      <c r="VW20" s="4"/>
      <c r="VX20" s="4"/>
      <c r="VY20" s="4"/>
      <c r="VZ20" s="4">
        <v>1</v>
      </c>
      <c r="WA20" s="30"/>
      <c r="WB20" s="4"/>
      <c r="WC20" s="4">
        <v>1</v>
      </c>
      <c r="WD20" s="4"/>
      <c r="WE20" s="4"/>
      <c r="WF20" s="4">
        <v>1</v>
      </c>
      <c r="WG20" s="4"/>
      <c r="WH20" s="4"/>
      <c r="WI20" s="4">
        <v>1</v>
      </c>
      <c r="WJ20" s="30"/>
      <c r="WK20" s="4"/>
      <c r="WL20" s="4">
        <v>1</v>
      </c>
      <c r="WM20" s="30"/>
      <c r="WN20" s="4"/>
      <c r="WO20" s="4">
        <v>1</v>
      </c>
      <c r="WP20" s="4"/>
      <c r="WQ20" s="4"/>
      <c r="WR20" s="4">
        <v>1</v>
      </c>
      <c r="WS20" s="4"/>
      <c r="WT20" s="4"/>
      <c r="WU20" s="4">
        <v>1</v>
      </c>
      <c r="WV20" s="4"/>
      <c r="WW20" s="4"/>
      <c r="WX20" s="4">
        <v>1</v>
      </c>
      <c r="WY20" s="4"/>
      <c r="WZ20" s="4"/>
      <c r="XA20" s="4">
        <v>1</v>
      </c>
      <c r="XB20" s="4"/>
      <c r="XC20" s="4">
        <v>1</v>
      </c>
      <c r="XD20" s="4"/>
      <c r="XE20" s="4"/>
      <c r="XF20" s="4"/>
      <c r="XG20" s="4">
        <v>1</v>
      </c>
      <c r="XH20" s="4"/>
      <c r="XI20" s="4"/>
      <c r="XJ20" s="4">
        <v>1</v>
      </c>
      <c r="XK20" s="4"/>
      <c r="XL20" s="4"/>
      <c r="XM20" s="4">
        <v>1</v>
      </c>
      <c r="XN20" s="4"/>
      <c r="XO20" s="4"/>
      <c r="XP20" s="4">
        <v>1</v>
      </c>
      <c r="XQ20" s="4"/>
      <c r="XR20" s="4"/>
      <c r="XS20" s="4">
        <v>1</v>
      </c>
      <c r="XT20" s="4"/>
      <c r="XU20" s="4"/>
      <c r="XV20" s="4">
        <v>1</v>
      </c>
      <c r="XW20" s="4"/>
      <c r="XX20" s="4"/>
      <c r="XY20" s="4">
        <v>1</v>
      </c>
      <c r="XZ20" s="4"/>
      <c r="YA20" s="4"/>
      <c r="YB20" s="4">
        <v>1</v>
      </c>
      <c r="YC20" s="4"/>
      <c r="YD20" s="4"/>
      <c r="YE20" s="4">
        <v>1</v>
      </c>
      <c r="YF20" s="4"/>
      <c r="YG20" s="4"/>
      <c r="YH20" s="4">
        <v>1</v>
      </c>
      <c r="YI20" s="4"/>
      <c r="YJ20" s="4"/>
      <c r="YK20" s="4">
        <v>1</v>
      </c>
      <c r="YL20" s="4"/>
      <c r="YM20" s="4"/>
      <c r="YN20" s="4">
        <v>1</v>
      </c>
      <c r="YO20" s="30"/>
      <c r="YP20" s="4"/>
      <c r="YQ20" s="4">
        <v>1</v>
      </c>
      <c r="YR20" s="4"/>
      <c r="YS20" s="4"/>
      <c r="YT20" s="4">
        <v>1</v>
      </c>
      <c r="YU20" s="4"/>
      <c r="YV20" s="4"/>
      <c r="YW20" s="4">
        <v>1</v>
      </c>
      <c r="YX20" s="4"/>
      <c r="YY20" s="4"/>
      <c r="YZ20" s="4">
        <v>1</v>
      </c>
      <c r="ZA20" s="4"/>
      <c r="ZB20" s="4"/>
      <c r="ZC20" s="4">
        <v>1</v>
      </c>
      <c r="ZD20" s="4"/>
      <c r="ZE20" s="4">
        <v>1</v>
      </c>
      <c r="ZF20" s="4"/>
      <c r="ZG20" s="4"/>
      <c r="ZH20" s="4">
        <v>1</v>
      </c>
      <c r="ZI20" s="4"/>
      <c r="ZJ20" s="4"/>
      <c r="ZK20" s="4"/>
      <c r="ZL20" s="4">
        <v>1</v>
      </c>
      <c r="ZM20" s="4"/>
      <c r="ZN20" s="4"/>
      <c r="ZO20" s="4">
        <v>1</v>
      </c>
      <c r="ZP20" s="4"/>
      <c r="ZQ20" s="4"/>
      <c r="ZR20" s="4">
        <v>1</v>
      </c>
      <c r="ZS20" s="4"/>
      <c r="ZT20" s="4"/>
      <c r="ZU20" s="4">
        <v>1</v>
      </c>
      <c r="ZV20" s="4"/>
      <c r="ZW20" s="4"/>
      <c r="ZX20" s="4">
        <v>1</v>
      </c>
      <c r="ZY20" s="4"/>
      <c r="ZZ20" s="4"/>
      <c r="AAA20" s="4">
        <v>1</v>
      </c>
      <c r="AAB20" s="4"/>
      <c r="AAC20" s="4"/>
      <c r="AAD20" s="4">
        <v>1</v>
      </c>
      <c r="AAE20" s="4"/>
    </row>
    <row r="21" spans="1:707" ht="19.5" thickBot="1" x14ac:dyDescent="0.3">
      <c r="A21" s="3">
        <v>8</v>
      </c>
      <c r="B21" s="59" t="s">
        <v>3254</v>
      </c>
      <c r="C21" s="5">
        <v>1</v>
      </c>
      <c r="D21" s="5"/>
      <c r="E21" s="5"/>
      <c r="F21" s="1">
        <v>1</v>
      </c>
      <c r="G21" s="1"/>
      <c r="H21" s="1"/>
      <c r="I21" s="1">
        <v>1</v>
      </c>
      <c r="J21" s="1"/>
      <c r="K21" s="1"/>
      <c r="L21" s="14">
        <v>1</v>
      </c>
      <c r="M21" s="14"/>
      <c r="N21" s="14"/>
      <c r="O21" s="14">
        <v>1</v>
      </c>
      <c r="P21" s="14"/>
      <c r="Q21" s="14"/>
      <c r="R21" s="14">
        <v>1</v>
      </c>
      <c r="S21" s="14"/>
      <c r="T21" s="14"/>
      <c r="U21" s="14">
        <v>1</v>
      </c>
      <c r="V21" s="14"/>
      <c r="W21" s="14"/>
      <c r="X21" s="14">
        <v>1</v>
      </c>
      <c r="Y21" s="14"/>
      <c r="Z21" s="14"/>
      <c r="AA21" s="14">
        <v>1</v>
      </c>
      <c r="AB21" s="14"/>
      <c r="AC21" s="14"/>
      <c r="AD21" s="14">
        <v>1</v>
      </c>
      <c r="AE21" s="14"/>
      <c r="AF21" s="14"/>
      <c r="AG21" s="14">
        <v>1</v>
      </c>
      <c r="AH21" s="14"/>
      <c r="AI21" s="14"/>
      <c r="AJ21" s="14">
        <v>1</v>
      </c>
      <c r="AK21" s="14"/>
      <c r="AL21" s="14"/>
      <c r="AM21" s="14">
        <v>1</v>
      </c>
      <c r="AN21" s="14"/>
      <c r="AO21" s="14"/>
      <c r="AP21" s="14">
        <v>1</v>
      </c>
      <c r="AQ21" s="14"/>
      <c r="AR21" s="14"/>
      <c r="AS21" s="14">
        <v>1</v>
      </c>
      <c r="AT21" s="14"/>
      <c r="AU21" s="14"/>
      <c r="AV21" s="14">
        <v>1</v>
      </c>
      <c r="AW21" s="14"/>
      <c r="AX21" s="14"/>
      <c r="AY21" s="14">
        <v>1</v>
      </c>
      <c r="AZ21" s="14"/>
      <c r="BA21" s="14"/>
      <c r="BB21" s="14">
        <v>1</v>
      </c>
      <c r="BC21" s="14"/>
      <c r="BD21" s="14"/>
      <c r="BE21" s="14">
        <v>1</v>
      </c>
      <c r="BF21" s="14"/>
      <c r="BG21" s="14"/>
      <c r="BH21" s="14">
        <v>1</v>
      </c>
      <c r="BI21" s="14"/>
      <c r="BJ21" s="14"/>
      <c r="BK21" s="14">
        <v>1</v>
      </c>
      <c r="BL21" s="14"/>
      <c r="BM21" s="14"/>
      <c r="BN21" s="14">
        <v>1</v>
      </c>
      <c r="BO21" s="14"/>
      <c r="BP21" s="14"/>
      <c r="BQ21" s="14">
        <v>1</v>
      </c>
      <c r="BR21" s="14"/>
      <c r="BS21" s="14"/>
      <c r="BT21" s="14">
        <v>1</v>
      </c>
      <c r="BU21" s="14"/>
      <c r="BV21" s="14"/>
      <c r="BW21" s="14">
        <v>1</v>
      </c>
      <c r="BX21" s="14"/>
      <c r="BY21" s="14"/>
      <c r="BZ21" s="14">
        <v>1</v>
      </c>
      <c r="CA21" s="14"/>
      <c r="CB21" s="14"/>
      <c r="CC21" s="14">
        <v>1</v>
      </c>
      <c r="CD21" s="14"/>
      <c r="CE21" s="14"/>
      <c r="CF21" s="14">
        <v>1</v>
      </c>
      <c r="CG21" s="14"/>
      <c r="CH21" s="14"/>
      <c r="CI21" s="14">
        <v>1</v>
      </c>
      <c r="CJ21" s="14"/>
      <c r="CK21" s="14"/>
      <c r="CL21" s="14">
        <v>1</v>
      </c>
      <c r="CM21" s="14"/>
      <c r="CN21" s="14"/>
      <c r="CO21" s="14">
        <v>1</v>
      </c>
      <c r="CP21" s="14"/>
      <c r="CQ21" s="14"/>
      <c r="CR21" s="14">
        <v>1</v>
      </c>
      <c r="CS21" s="14"/>
      <c r="CT21" s="24"/>
      <c r="CU21" s="24">
        <v>1</v>
      </c>
      <c r="CV21" s="24"/>
      <c r="CW21" s="14"/>
      <c r="CX21" s="14">
        <v>1</v>
      </c>
      <c r="CY21" s="14"/>
      <c r="CZ21" s="14"/>
      <c r="DA21" s="14">
        <v>1</v>
      </c>
      <c r="DB21" s="14"/>
      <c r="DC21" s="14"/>
      <c r="DD21" s="14">
        <v>1</v>
      </c>
      <c r="DE21" s="14"/>
      <c r="DF21" s="1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24">
        <v>1</v>
      </c>
      <c r="EU21" s="24"/>
      <c r="EV21" s="24"/>
      <c r="EW21" s="24">
        <v>1</v>
      </c>
      <c r="EX21" s="24"/>
      <c r="EY21" s="24"/>
      <c r="EZ21" s="24">
        <v>1</v>
      </c>
      <c r="FA21" s="24"/>
      <c r="FB21" s="24"/>
      <c r="FC21" s="24">
        <v>1</v>
      </c>
      <c r="FD21" s="24"/>
      <c r="FE21" s="24"/>
      <c r="FF21" s="24">
        <v>1</v>
      </c>
      <c r="FG21" s="24"/>
      <c r="FH21" s="24"/>
      <c r="FI21" s="24">
        <v>1</v>
      </c>
      <c r="FJ21" s="24"/>
      <c r="FK21" s="24"/>
      <c r="FL21" s="24">
        <v>1</v>
      </c>
      <c r="FM21" s="24"/>
      <c r="FN21" s="24"/>
      <c r="FO21" s="24">
        <v>1</v>
      </c>
      <c r="FP21" s="24"/>
      <c r="FQ21" s="24"/>
      <c r="FR21" s="24">
        <v>1</v>
      </c>
      <c r="FS21" s="24"/>
      <c r="FT21" s="24"/>
      <c r="FU21" s="24">
        <v>1</v>
      </c>
      <c r="FV21" s="24"/>
      <c r="FW21" s="48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30"/>
      <c r="GM21" s="1">
        <v>1</v>
      </c>
      <c r="GN21" s="1"/>
      <c r="GO21" s="1"/>
      <c r="GP21" s="39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24">
        <v>1</v>
      </c>
      <c r="JH21" s="24"/>
      <c r="JI21" s="24"/>
      <c r="JJ21" s="24">
        <v>1</v>
      </c>
      <c r="JK21" s="24"/>
      <c r="JL21" s="24"/>
      <c r="JM21" s="24">
        <v>1</v>
      </c>
      <c r="JN21" s="24"/>
      <c r="JO21" s="24"/>
      <c r="JP21" s="24">
        <v>1</v>
      </c>
      <c r="JQ21" s="24"/>
      <c r="JR21" s="24"/>
      <c r="JS21" s="24">
        <v>1</v>
      </c>
      <c r="JT21" s="24"/>
      <c r="JU21" s="24"/>
      <c r="JV21" s="24">
        <v>1</v>
      </c>
      <c r="JW21" s="24"/>
      <c r="JX21" s="48"/>
      <c r="JY21" s="1">
        <v>1</v>
      </c>
      <c r="JZ21" s="1"/>
      <c r="KA21" s="1"/>
      <c r="KB21" s="40">
        <v>1</v>
      </c>
      <c r="KC21" s="24"/>
      <c r="KD21" s="24"/>
      <c r="KE21" s="24">
        <v>1</v>
      </c>
      <c r="KF21" s="24"/>
      <c r="KG21" s="24"/>
      <c r="KH21" s="24">
        <v>1</v>
      </c>
      <c r="KI21" s="24"/>
      <c r="KJ21" s="24"/>
      <c r="KK21" s="24">
        <v>1</v>
      </c>
      <c r="KL21" s="24"/>
      <c r="KM21" s="24"/>
      <c r="KN21" s="24">
        <v>1</v>
      </c>
      <c r="KO21" s="24"/>
      <c r="KP21" s="24"/>
      <c r="KQ21" s="24">
        <v>1</v>
      </c>
      <c r="KR21" s="24"/>
      <c r="KS21" s="24"/>
      <c r="KT21" s="24">
        <v>1</v>
      </c>
      <c r="KU21" s="24"/>
      <c r="KV21" s="24"/>
      <c r="KW21" s="40">
        <v>1</v>
      </c>
      <c r="KX21" s="24"/>
      <c r="KY21" s="24"/>
      <c r="KZ21" s="24">
        <v>1</v>
      </c>
      <c r="LA21" s="24"/>
      <c r="LB21" s="24"/>
      <c r="LC21" s="24">
        <v>1</v>
      </c>
      <c r="LD21" s="24"/>
      <c r="LE21" s="24"/>
      <c r="LF21" s="24">
        <v>1</v>
      </c>
      <c r="LG21" s="24"/>
      <c r="LH21" s="24"/>
      <c r="LI21" s="24">
        <v>1</v>
      </c>
      <c r="LJ21" s="24"/>
      <c r="LK21" s="24"/>
      <c r="LL21" s="24">
        <v>1</v>
      </c>
      <c r="LM21" s="24"/>
      <c r="LN21" s="24"/>
      <c r="LO21" s="24">
        <v>1</v>
      </c>
      <c r="LP21" s="24"/>
      <c r="LQ21" s="24"/>
      <c r="LR21" s="24">
        <v>1</v>
      </c>
      <c r="LS21" s="24"/>
      <c r="LT21" s="24"/>
      <c r="LU21" s="24">
        <v>1</v>
      </c>
      <c r="LV21" s="24"/>
      <c r="LW21" s="24"/>
      <c r="LX21" s="24">
        <v>1</v>
      </c>
      <c r="LY21" s="24"/>
      <c r="LZ21" s="24"/>
      <c r="MA21" s="24">
        <v>1</v>
      </c>
      <c r="MB21" s="24"/>
      <c r="MC21" s="24"/>
      <c r="MD21" s="24">
        <v>1</v>
      </c>
      <c r="ME21" s="24"/>
      <c r="MF21" s="24"/>
      <c r="MG21" s="24">
        <v>1</v>
      </c>
      <c r="MH21" s="24"/>
      <c r="MI21" s="24"/>
      <c r="MJ21" s="24">
        <v>1</v>
      </c>
      <c r="MK21" s="24"/>
      <c r="ML21" s="24"/>
      <c r="MM21" s="24">
        <v>1</v>
      </c>
      <c r="MN21" s="24"/>
      <c r="MO21" s="24"/>
      <c r="MP21" s="24">
        <v>1</v>
      </c>
      <c r="MQ21" s="24"/>
      <c r="MR21" s="24"/>
      <c r="MS21" s="24">
        <v>1</v>
      </c>
      <c r="MT21" s="24"/>
      <c r="MU21" s="24"/>
      <c r="MV21" s="24">
        <v>1</v>
      </c>
      <c r="MW21" s="24"/>
      <c r="MX21" s="24"/>
      <c r="MY21" s="24">
        <v>1</v>
      </c>
      <c r="MZ21" s="24"/>
      <c r="NA21" s="24"/>
      <c r="NB21" s="24">
        <v>1</v>
      </c>
      <c r="NC21" s="24"/>
      <c r="ND21" s="24"/>
      <c r="NE21" s="24">
        <v>1</v>
      </c>
      <c r="NF21" s="24"/>
      <c r="NG21" s="24"/>
      <c r="NH21" s="24">
        <v>1</v>
      </c>
      <c r="NI21" s="24"/>
      <c r="NJ21" s="24"/>
      <c r="NK21" s="24">
        <v>1</v>
      </c>
      <c r="NL21" s="24"/>
      <c r="NM21" s="24"/>
      <c r="NN21" s="24">
        <v>1</v>
      </c>
      <c r="NO21" s="24"/>
      <c r="NP21" s="24"/>
      <c r="NQ21" s="24">
        <v>1</v>
      </c>
      <c r="NR21" s="24"/>
      <c r="NS21" s="24"/>
      <c r="NT21" s="24">
        <v>1</v>
      </c>
      <c r="NU21" s="24"/>
      <c r="NV21" s="24"/>
      <c r="NW21" s="24">
        <v>1</v>
      </c>
      <c r="NX21" s="24"/>
      <c r="NY21" s="24"/>
      <c r="NZ21" s="24">
        <v>1</v>
      </c>
      <c r="OA21" s="24"/>
      <c r="OB21" s="24"/>
      <c r="OC21" s="24">
        <v>1</v>
      </c>
      <c r="OD21" s="24"/>
      <c r="OE21" s="24"/>
      <c r="OF21" s="24">
        <v>1</v>
      </c>
      <c r="OG21" s="24"/>
      <c r="OH21" s="24"/>
      <c r="OI21" s="24">
        <v>1</v>
      </c>
      <c r="OJ21" s="24"/>
      <c r="OK21" s="24"/>
      <c r="OL21" s="24">
        <v>1</v>
      </c>
      <c r="OM21" s="24"/>
      <c r="ON21" s="24"/>
      <c r="OO21" s="24">
        <v>1</v>
      </c>
      <c r="OP21" s="24"/>
      <c r="OQ21" s="24"/>
      <c r="OR21" s="24">
        <v>1</v>
      </c>
      <c r="OS21" s="24"/>
      <c r="OT21" s="24"/>
      <c r="OU21" s="24">
        <v>1</v>
      </c>
      <c r="OV21" s="24"/>
      <c r="OW21" s="24"/>
      <c r="OX21" s="24">
        <v>1</v>
      </c>
      <c r="OY21" s="24"/>
      <c r="OZ21" s="24"/>
      <c r="PA21" s="24">
        <v>1</v>
      </c>
      <c r="PB21" s="24"/>
      <c r="PC21" s="24"/>
      <c r="PD21" s="24">
        <v>1</v>
      </c>
      <c r="PE21" s="24"/>
      <c r="PF21" s="24"/>
      <c r="PG21" s="24">
        <v>1</v>
      </c>
      <c r="PH21" s="24"/>
      <c r="PI21" s="24"/>
      <c r="PJ21" s="24">
        <v>1</v>
      </c>
      <c r="PK21" s="24"/>
      <c r="PL21" s="24"/>
      <c r="PM21" s="24">
        <v>1</v>
      </c>
      <c r="PN21" s="24"/>
      <c r="PO21" s="24"/>
      <c r="PP21" s="24">
        <v>1</v>
      </c>
      <c r="PQ21" s="24"/>
      <c r="PR21" s="24"/>
      <c r="PS21" s="24">
        <v>1</v>
      </c>
      <c r="PT21" s="24"/>
      <c r="PU21" s="24"/>
      <c r="PV21" s="24">
        <v>1</v>
      </c>
      <c r="PW21" s="24"/>
      <c r="PX21" s="24"/>
      <c r="PY21" s="24">
        <v>1</v>
      </c>
      <c r="PZ21" s="24"/>
      <c r="QA21" s="24"/>
      <c r="QB21" s="24">
        <v>1</v>
      </c>
      <c r="QC21" s="24"/>
      <c r="QD21" s="24"/>
      <c r="QE21" s="24">
        <v>1</v>
      </c>
      <c r="QF21" s="24"/>
      <c r="QG21" s="2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24">
        <v>1</v>
      </c>
      <c r="RD21" s="24"/>
      <c r="RE21" s="24"/>
      <c r="RF21" s="24">
        <v>1</v>
      </c>
      <c r="RG21" s="24"/>
      <c r="RH21" s="24"/>
      <c r="RI21" s="24">
        <v>1</v>
      </c>
      <c r="RJ21" s="24"/>
      <c r="RK21" s="24"/>
      <c r="RL21" s="24">
        <v>1</v>
      </c>
      <c r="RM21" s="24"/>
      <c r="RN21" s="24"/>
      <c r="RO21" s="24">
        <v>1</v>
      </c>
      <c r="RP21" s="24"/>
      <c r="RQ21" s="2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4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4"/>
      <c r="TH21" s="4">
        <v>1</v>
      </c>
      <c r="TI21" s="4"/>
      <c r="TJ21" s="4"/>
      <c r="TK21" s="4">
        <v>1</v>
      </c>
      <c r="TL21" s="4"/>
      <c r="TM21" s="4"/>
      <c r="TN21" s="24">
        <v>1</v>
      </c>
      <c r="TO21" s="24"/>
      <c r="TP21" s="24"/>
      <c r="TQ21" s="24">
        <v>1</v>
      </c>
      <c r="TR21" s="24"/>
      <c r="TS21" s="24"/>
      <c r="TT21" s="24">
        <v>1</v>
      </c>
      <c r="TU21" s="24"/>
      <c r="TV21" s="24"/>
      <c r="TW21" s="24">
        <v>1</v>
      </c>
      <c r="TX21" s="24"/>
      <c r="TY21" s="24"/>
      <c r="TZ21" s="24">
        <v>1</v>
      </c>
      <c r="UA21" s="24"/>
      <c r="UB21" s="2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4"/>
      <c r="VG21" s="4">
        <v>1</v>
      </c>
      <c r="VH21" s="4"/>
      <c r="VI21" s="4"/>
      <c r="VJ21" s="4">
        <v>1</v>
      </c>
      <c r="VK21" s="4"/>
      <c r="VL21" s="4"/>
      <c r="VM21" s="4">
        <v>1</v>
      </c>
      <c r="VN21" s="4"/>
      <c r="VO21" s="4"/>
      <c r="VP21" s="4">
        <v>1</v>
      </c>
      <c r="VQ21" s="4"/>
      <c r="VR21" s="4"/>
      <c r="VS21" s="4">
        <v>1</v>
      </c>
      <c r="VT21" s="4"/>
      <c r="VU21" s="4"/>
      <c r="VV21" s="4">
        <v>1</v>
      </c>
      <c r="VW21" s="4"/>
      <c r="VX21" s="4"/>
      <c r="VY21" s="4">
        <v>1</v>
      </c>
      <c r="VZ21" s="4"/>
      <c r="WA21" s="30"/>
      <c r="WB21" s="4">
        <v>1</v>
      </c>
      <c r="WC21" s="4"/>
      <c r="WD21" s="4"/>
      <c r="WE21" s="4">
        <v>1</v>
      </c>
      <c r="WF21" s="4"/>
      <c r="WG21" s="4"/>
      <c r="WH21" s="4">
        <v>1</v>
      </c>
      <c r="WI21" s="4"/>
      <c r="WJ21" s="30"/>
      <c r="WK21" s="4">
        <v>1</v>
      </c>
      <c r="WL21" s="4"/>
      <c r="WM21" s="30"/>
      <c r="WN21" s="4">
        <v>1</v>
      </c>
      <c r="WO21" s="4"/>
      <c r="WP21" s="4"/>
      <c r="WQ21" s="4">
        <v>1</v>
      </c>
      <c r="WR21" s="4"/>
      <c r="WS21" s="4"/>
      <c r="WT21" s="4">
        <v>1</v>
      </c>
      <c r="WU21" s="4"/>
      <c r="WV21" s="4"/>
      <c r="WW21" s="4">
        <v>1</v>
      </c>
      <c r="WX21" s="4"/>
      <c r="WY21" s="4"/>
      <c r="WZ21" s="4">
        <v>1</v>
      </c>
      <c r="XA21" s="4"/>
      <c r="XB21" s="4"/>
      <c r="XC21" s="4">
        <v>1</v>
      </c>
      <c r="XD21" s="4"/>
      <c r="XE21" s="4"/>
      <c r="XF21" s="4">
        <v>1</v>
      </c>
      <c r="XG21" s="4"/>
      <c r="XH21" s="4"/>
      <c r="XI21" s="4">
        <v>1</v>
      </c>
      <c r="XJ21" s="4"/>
      <c r="XK21" s="30"/>
      <c r="XL21" s="1">
        <v>1</v>
      </c>
      <c r="XM21" s="1"/>
      <c r="XN21" s="1"/>
      <c r="XO21" s="39">
        <v>1</v>
      </c>
      <c r="XP21" s="4"/>
      <c r="XQ21" s="4"/>
      <c r="XR21" s="4">
        <v>1</v>
      </c>
      <c r="XS21" s="4"/>
      <c r="XT21" s="4"/>
      <c r="XU21" s="4">
        <v>1</v>
      </c>
      <c r="XV21" s="4"/>
      <c r="XW21" s="4"/>
      <c r="XX21" s="4">
        <v>1</v>
      </c>
      <c r="XY21" s="4"/>
      <c r="XZ21" s="4"/>
      <c r="YA21" s="4">
        <v>1</v>
      </c>
      <c r="YB21" s="4"/>
      <c r="YC21" s="4"/>
      <c r="YD21" s="4">
        <v>1</v>
      </c>
      <c r="YE21" s="4"/>
      <c r="YF21" s="4"/>
      <c r="YG21" s="4">
        <v>1</v>
      </c>
      <c r="YH21" s="4"/>
      <c r="YI21" s="4"/>
      <c r="YJ21" s="4">
        <v>1</v>
      </c>
      <c r="YK21" s="4"/>
      <c r="YL21" s="4"/>
      <c r="YM21" s="4">
        <v>1</v>
      </c>
      <c r="YN21" s="4"/>
      <c r="YO21" s="30"/>
      <c r="YP21" s="4">
        <v>1</v>
      </c>
      <c r="YQ21" s="4"/>
      <c r="YR21" s="4"/>
      <c r="YS21" s="4">
        <v>1</v>
      </c>
      <c r="YT21" s="4"/>
      <c r="YU21" s="4"/>
      <c r="YV21" s="4">
        <v>1</v>
      </c>
      <c r="YW21" s="4"/>
      <c r="YX21" s="4"/>
      <c r="YY21" s="4">
        <v>1</v>
      </c>
      <c r="YZ21" s="4"/>
      <c r="ZA21" s="4"/>
      <c r="ZB21" s="4">
        <v>1</v>
      </c>
      <c r="ZC21" s="4"/>
      <c r="ZD21" s="4"/>
      <c r="ZE21" s="4">
        <v>1</v>
      </c>
      <c r="ZF21" s="4"/>
      <c r="ZG21" s="4"/>
      <c r="ZH21" s="4">
        <v>1</v>
      </c>
      <c r="ZI21" s="4"/>
      <c r="ZJ21" s="4"/>
      <c r="ZK21" s="4">
        <v>1</v>
      </c>
      <c r="ZL21" s="4"/>
      <c r="ZM21" s="4"/>
      <c r="ZN21" s="4">
        <v>1</v>
      </c>
      <c r="ZO21" s="4"/>
      <c r="ZP21" s="4"/>
      <c r="ZQ21" s="4">
        <v>1</v>
      </c>
      <c r="ZR21" s="4"/>
      <c r="ZS21" s="4"/>
      <c r="ZT21" s="4">
        <v>1</v>
      </c>
      <c r="ZU21" s="4"/>
      <c r="ZV21" s="4"/>
      <c r="ZW21" s="4">
        <v>1</v>
      </c>
      <c r="ZX21" s="4"/>
      <c r="ZY21" s="4"/>
      <c r="ZZ21" s="4">
        <v>1</v>
      </c>
      <c r="AAA21" s="4"/>
      <c r="AAB21" s="4"/>
      <c r="AAC21" s="4">
        <v>1</v>
      </c>
      <c r="AAD21" s="4"/>
      <c r="AAE21" s="4"/>
    </row>
    <row r="22" spans="1:707" ht="19.5" thickBot="1" x14ac:dyDescent="0.3">
      <c r="A22" s="3">
        <v>9</v>
      </c>
      <c r="B22" s="59" t="s">
        <v>3255</v>
      </c>
      <c r="C22" s="5">
        <v>1</v>
      </c>
      <c r="D22" s="5"/>
      <c r="E22" s="5"/>
      <c r="F22" s="1">
        <v>1</v>
      </c>
      <c r="G22" s="1"/>
      <c r="H22" s="1"/>
      <c r="I22" s="1">
        <v>1</v>
      </c>
      <c r="J22" s="1"/>
      <c r="K22" s="1"/>
      <c r="L22" s="14">
        <v>1</v>
      </c>
      <c r="M22" s="14"/>
      <c r="N22" s="14"/>
      <c r="O22" s="14">
        <v>1</v>
      </c>
      <c r="P22" s="14"/>
      <c r="Q22" s="14"/>
      <c r="R22" s="14">
        <v>1</v>
      </c>
      <c r="S22" s="14"/>
      <c r="T22" s="14"/>
      <c r="U22" s="14">
        <v>1</v>
      </c>
      <c r="V22" s="14"/>
      <c r="W22" s="14"/>
      <c r="X22" s="14">
        <v>1</v>
      </c>
      <c r="Y22" s="14"/>
      <c r="Z22" s="14"/>
      <c r="AA22" s="14">
        <v>1</v>
      </c>
      <c r="AB22" s="14"/>
      <c r="AC22" s="14"/>
      <c r="AD22" s="14">
        <v>1</v>
      </c>
      <c r="AE22" s="14"/>
      <c r="AF22" s="14"/>
      <c r="AG22" s="14">
        <v>1</v>
      </c>
      <c r="AH22" s="14"/>
      <c r="AI22" s="14"/>
      <c r="AJ22" s="14">
        <v>1</v>
      </c>
      <c r="AK22" s="14"/>
      <c r="AL22" s="14"/>
      <c r="AM22" s="14">
        <v>1</v>
      </c>
      <c r="AN22" s="14"/>
      <c r="AO22" s="14"/>
      <c r="AP22" s="14">
        <v>1</v>
      </c>
      <c r="AQ22" s="14"/>
      <c r="AR22" s="14"/>
      <c r="AS22" s="14">
        <v>1</v>
      </c>
      <c r="AT22" s="14"/>
      <c r="AU22" s="14"/>
      <c r="AV22" s="14">
        <v>1</v>
      </c>
      <c r="AW22" s="14"/>
      <c r="AX22" s="14"/>
      <c r="AY22" s="14">
        <v>1</v>
      </c>
      <c r="AZ22" s="14"/>
      <c r="BA22" s="14"/>
      <c r="BB22" s="14">
        <v>1</v>
      </c>
      <c r="BC22" s="14"/>
      <c r="BD22" s="14"/>
      <c r="BE22" s="14">
        <v>1</v>
      </c>
      <c r="BF22" s="14"/>
      <c r="BG22" s="14"/>
      <c r="BH22" s="14">
        <v>1</v>
      </c>
      <c r="BI22" s="14"/>
      <c r="BJ22" s="14"/>
      <c r="BK22" s="14">
        <v>1</v>
      </c>
      <c r="BL22" s="14"/>
      <c r="BM22" s="14"/>
      <c r="BN22" s="14">
        <v>1</v>
      </c>
      <c r="BO22" s="14"/>
      <c r="BP22" s="14"/>
      <c r="BQ22" s="14">
        <v>1</v>
      </c>
      <c r="BR22" s="14"/>
      <c r="BS22" s="14"/>
      <c r="BT22" s="14">
        <v>1</v>
      </c>
      <c r="BU22" s="14"/>
      <c r="BV22" s="14"/>
      <c r="BW22" s="14">
        <v>1</v>
      </c>
      <c r="BX22" s="14"/>
      <c r="BY22" s="14"/>
      <c r="BZ22" s="14">
        <v>1</v>
      </c>
      <c r="CA22" s="14"/>
      <c r="CB22" s="14"/>
      <c r="CC22" s="14">
        <v>1</v>
      </c>
      <c r="CD22" s="14"/>
      <c r="CE22" s="14"/>
      <c r="CF22" s="14">
        <v>1</v>
      </c>
      <c r="CG22" s="14"/>
      <c r="CH22" s="14"/>
      <c r="CI22" s="14">
        <v>1</v>
      </c>
      <c r="CJ22" s="14"/>
      <c r="CK22" s="14"/>
      <c r="CL22" s="14">
        <v>1</v>
      </c>
      <c r="CM22" s="14"/>
      <c r="CN22" s="14"/>
      <c r="CO22" s="14">
        <v>1</v>
      </c>
      <c r="CP22" s="14"/>
      <c r="CQ22" s="14"/>
      <c r="CR22" s="14">
        <v>1</v>
      </c>
      <c r="CS22" s="14"/>
      <c r="CT22" s="24"/>
      <c r="CU22" s="24">
        <v>1</v>
      </c>
      <c r="CV22" s="24"/>
      <c r="CW22" s="14"/>
      <c r="CX22" s="14">
        <v>1</v>
      </c>
      <c r="CY22" s="14"/>
      <c r="CZ22" s="14"/>
      <c r="DA22" s="14">
        <v>1</v>
      </c>
      <c r="DB22" s="14"/>
      <c r="DC22" s="14"/>
      <c r="DD22" s="14">
        <v>1</v>
      </c>
      <c r="DE22" s="14"/>
      <c r="DF22" s="1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24">
        <v>1</v>
      </c>
      <c r="EU22" s="24"/>
      <c r="EV22" s="24"/>
      <c r="EW22" s="24">
        <v>1</v>
      </c>
      <c r="EX22" s="24"/>
      <c r="EY22" s="24"/>
      <c r="EZ22" s="24">
        <v>1</v>
      </c>
      <c r="FA22" s="24"/>
      <c r="FB22" s="24"/>
      <c r="FC22" s="24">
        <v>1</v>
      </c>
      <c r="FD22" s="24"/>
      <c r="FE22" s="24"/>
      <c r="FF22" s="24">
        <v>1</v>
      </c>
      <c r="FG22" s="24"/>
      <c r="FH22" s="24"/>
      <c r="FI22" s="24">
        <v>1</v>
      </c>
      <c r="FJ22" s="24"/>
      <c r="FK22" s="24"/>
      <c r="FL22" s="24">
        <v>1</v>
      </c>
      <c r="FM22" s="24"/>
      <c r="FN22" s="24"/>
      <c r="FO22" s="24">
        <v>1</v>
      </c>
      <c r="FP22" s="24"/>
      <c r="FQ22" s="24"/>
      <c r="FR22" s="24">
        <v>1</v>
      </c>
      <c r="FS22" s="24"/>
      <c r="FT22" s="24"/>
      <c r="FU22" s="24">
        <v>1</v>
      </c>
      <c r="FV22" s="24"/>
      <c r="FW22" s="48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30"/>
      <c r="GM22" s="1">
        <v>1</v>
      </c>
      <c r="GN22" s="1"/>
      <c r="GO22" s="1"/>
      <c r="GP22" s="39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24">
        <v>1</v>
      </c>
      <c r="JH22" s="24"/>
      <c r="JI22" s="24"/>
      <c r="JJ22" s="24">
        <v>1</v>
      </c>
      <c r="JK22" s="24"/>
      <c r="JL22" s="24"/>
      <c r="JM22" s="24">
        <v>1</v>
      </c>
      <c r="JN22" s="24"/>
      <c r="JO22" s="24"/>
      <c r="JP22" s="24">
        <v>1</v>
      </c>
      <c r="JQ22" s="24"/>
      <c r="JR22" s="24"/>
      <c r="JS22" s="24">
        <v>1</v>
      </c>
      <c r="JT22" s="24"/>
      <c r="JU22" s="24"/>
      <c r="JV22" s="24">
        <v>1</v>
      </c>
      <c r="JW22" s="24"/>
      <c r="JX22" s="48"/>
      <c r="JY22" s="1">
        <v>1</v>
      </c>
      <c r="JZ22" s="1"/>
      <c r="KA22" s="1"/>
      <c r="KB22" s="40">
        <v>1</v>
      </c>
      <c r="KC22" s="24"/>
      <c r="KD22" s="24"/>
      <c r="KE22" s="24">
        <v>1</v>
      </c>
      <c r="KF22" s="24"/>
      <c r="KG22" s="24"/>
      <c r="KH22" s="24">
        <v>1</v>
      </c>
      <c r="KI22" s="24"/>
      <c r="KJ22" s="24"/>
      <c r="KK22" s="24">
        <v>1</v>
      </c>
      <c r="KL22" s="24"/>
      <c r="KM22" s="24"/>
      <c r="KN22" s="24">
        <v>1</v>
      </c>
      <c r="KO22" s="24"/>
      <c r="KP22" s="24"/>
      <c r="KQ22" s="24">
        <v>1</v>
      </c>
      <c r="KR22" s="24"/>
      <c r="KS22" s="24"/>
      <c r="KT22" s="24">
        <v>1</v>
      </c>
      <c r="KU22" s="24"/>
      <c r="KV22" s="24"/>
      <c r="KW22" s="40">
        <v>1</v>
      </c>
      <c r="KX22" s="24"/>
      <c r="KY22" s="24"/>
      <c r="KZ22" s="24">
        <v>1</v>
      </c>
      <c r="LA22" s="24"/>
      <c r="LB22" s="24"/>
      <c r="LC22" s="24">
        <v>1</v>
      </c>
      <c r="LD22" s="24"/>
      <c r="LE22" s="24"/>
      <c r="LF22" s="24">
        <v>1</v>
      </c>
      <c r="LG22" s="24"/>
      <c r="LH22" s="24"/>
      <c r="LI22" s="24">
        <v>1</v>
      </c>
      <c r="LJ22" s="24"/>
      <c r="LK22" s="24"/>
      <c r="LL22" s="24">
        <v>1</v>
      </c>
      <c r="LM22" s="24"/>
      <c r="LN22" s="24"/>
      <c r="LO22" s="24">
        <v>1</v>
      </c>
      <c r="LP22" s="24"/>
      <c r="LQ22" s="24"/>
      <c r="LR22" s="24">
        <v>1</v>
      </c>
      <c r="LS22" s="24"/>
      <c r="LT22" s="24"/>
      <c r="LU22" s="24">
        <v>1</v>
      </c>
      <c r="LV22" s="24"/>
      <c r="LW22" s="24"/>
      <c r="LX22" s="24">
        <v>1</v>
      </c>
      <c r="LY22" s="24"/>
      <c r="LZ22" s="24"/>
      <c r="MA22" s="24">
        <v>1</v>
      </c>
      <c r="MB22" s="24"/>
      <c r="MC22" s="24"/>
      <c r="MD22" s="24">
        <v>1</v>
      </c>
      <c r="ME22" s="24"/>
      <c r="MF22" s="24"/>
      <c r="MG22" s="24">
        <v>1</v>
      </c>
      <c r="MH22" s="24"/>
      <c r="MI22" s="24"/>
      <c r="MJ22" s="24">
        <v>1</v>
      </c>
      <c r="MK22" s="24"/>
      <c r="ML22" s="24"/>
      <c r="MM22" s="24">
        <v>1</v>
      </c>
      <c r="MN22" s="24"/>
      <c r="MO22" s="24"/>
      <c r="MP22" s="24">
        <v>1</v>
      </c>
      <c r="MQ22" s="24"/>
      <c r="MR22" s="24"/>
      <c r="MS22" s="24">
        <v>1</v>
      </c>
      <c r="MT22" s="24"/>
      <c r="MU22" s="24"/>
      <c r="MV22" s="24">
        <v>1</v>
      </c>
      <c r="MW22" s="24"/>
      <c r="MX22" s="24"/>
      <c r="MY22" s="24">
        <v>1</v>
      </c>
      <c r="MZ22" s="24"/>
      <c r="NA22" s="24"/>
      <c r="NB22" s="24">
        <v>1</v>
      </c>
      <c r="NC22" s="24"/>
      <c r="ND22" s="24"/>
      <c r="NE22" s="24">
        <v>1</v>
      </c>
      <c r="NF22" s="24"/>
      <c r="NG22" s="24"/>
      <c r="NH22" s="24">
        <v>1</v>
      </c>
      <c r="NI22" s="24"/>
      <c r="NJ22" s="24"/>
      <c r="NK22" s="24">
        <v>1</v>
      </c>
      <c r="NL22" s="24"/>
      <c r="NM22" s="24"/>
      <c r="NN22" s="24">
        <v>1</v>
      </c>
      <c r="NO22" s="24"/>
      <c r="NP22" s="24"/>
      <c r="NQ22" s="24">
        <v>1</v>
      </c>
      <c r="NR22" s="24"/>
      <c r="NS22" s="24"/>
      <c r="NT22" s="24">
        <v>1</v>
      </c>
      <c r="NU22" s="24"/>
      <c r="NV22" s="24"/>
      <c r="NW22" s="24">
        <v>1</v>
      </c>
      <c r="NX22" s="24"/>
      <c r="NY22" s="24"/>
      <c r="NZ22" s="24">
        <v>1</v>
      </c>
      <c r="OA22" s="24"/>
      <c r="OB22" s="24"/>
      <c r="OC22" s="24">
        <v>1</v>
      </c>
      <c r="OD22" s="24"/>
      <c r="OE22" s="24"/>
      <c r="OF22" s="24">
        <v>1</v>
      </c>
      <c r="OG22" s="24"/>
      <c r="OH22" s="24"/>
      <c r="OI22" s="24">
        <v>1</v>
      </c>
      <c r="OJ22" s="24"/>
      <c r="OK22" s="24"/>
      <c r="OL22" s="24">
        <v>1</v>
      </c>
      <c r="OM22" s="24"/>
      <c r="ON22" s="24"/>
      <c r="OO22" s="24">
        <v>1</v>
      </c>
      <c r="OP22" s="24"/>
      <c r="OQ22" s="24"/>
      <c r="OR22" s="24">
        <v>1</v>
      </c>
      <c r="OS22" s="24"/>
      <c r="OT22" s="24"/>
      <c r="OU22" s="24">
        <v>1</v>
      </c>
      <c r="OV22" s="24"/>
      <c r="OW22" s="24"/>
      <c r="OX22" s="24">
        <v>1</v>
      </c>
      <c r="OY22" s="24"/>
      <c r="OZ22" s="24"/>
      <c r="PA22" s="24">
        <v>1</v>
      </c>
      <c r="PB22" s="24"/>
      <c r="PC22" s="24"/>
      <c r="PD22" s="24">
        <v>1</v>
      </c>
      <c r="PE22" s="24"/>
      <c r="PF22" s="24"/>
      <c r="PG22" s="24">
        <v>1</v>
      </c>
      <c r="PH22" s="24"/>
      <c r="PI22" s="24"/>
      <c r="PJ22" s="24">
        <v>1</v>
      </c>
      <c r="PK22" s="24"/>
      <c r="PL22" s="24"/>
      <c r="PM22" s="24">
        <v>1</v>
      </c>
      <c r="PN22" s="24"/>
      <c r="PO22" s="24"/>
      <c r="PP22" s="24">
        <v>1</v>
      </c>
      <c r="PQ22" s="24"/>
      <c r="PR22" s="24"/>
      <c r="PS22" s="24">
        <v>1</v>
      </c>
      <c r="PT22" s="24"/>
      <c r="PU22" s="24"/>
      <c r="PV22" s="24">
        <v>1</v>
      </c>
      <c r="PW22" s="24"/>
      <c r="PX22" s="24"/>
      <c r="PY22" s="24">
        <v>1</v>
      </c>
      <c r="PZ22" s="24"/>
      <c r="QA22" s="24"/>
      <c r="QB22" s="24">
        <v>1</v>
      </c>
      <c r="QC22" s="24"/>
      <c r="QD22" s="24"/>
      <c r="QE22" s="24">
        <v>1</v>
      </c>
      <c r="QF22" s="24"/>
      <c r="QG22" s="2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24">
        <v>1</v>
      </c>
      <c r="RD22" s="24"/>
      <c r="RE22" s="24"/>
      <c r="RF22" s="24">
        <v>1</v>
      </c>
      <c r="RG22" s="24"/>
      <c r="RH22" s="24"/>
      <c r="RI22" s="24">
        <v>1</v>
      </c>
      <c r="RJ22" s="24"/>
      <c r="RK22" s="24"/>
      <c r="RL22" s="24">
        <v>1</v>
      </c>
      <c r="RM22" s="24"/>
      <c r="RN22" s="24"/>
      <c r="RO22" s="24">
        <v>1</v>
      </c>
      <c r="RP22" s="24"/>
      <c r="RQ22" s="2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4"/>
      <c r="TH22" s="4">
        <v>1</v>
      </c>
      <c r="TI22" s="4"/>
      <c r="TJ22" s="4"/>
      <c r="TK22" s="4">
        <v>1</v>
      </c>
      <c r="TL22" s="4"/>
      <c r="TM22" s="4"/>
      <c r="TN22" s="24">
        <v>1</v>
      </c>
      <c r="TO22" s="24"/>
      <c r="TP22" s="24"/>
      <c r="TQ22" s="24">
        <v>1</v>
      </c>
      <c r="TR22" s="24"/>
      <c r="TS22" s="24"/>
      <c r="TT22" s="24">
        <v>1</v>
      </c>
      <c r="TU22" s="24"/>
      <c r="TV22" s="24"/>
      <c r="TW22" s="24">
        <v>1</v>
      </c>
      <c r="TX22" s="24"/>
      <c r="TY22" s="24"/>
      <c r="TZ22" s="24">
        <v>1</v>
      </c>
      <c r="UA22" s="24"/>
      <c r="UB22" s="2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>
        <v>1</v>
      </c>
      <c r="VH22" s="4"/>
      <c r="VI22" s="4"/>
      <c r="VJ22" s="4">
        <v>1</v>
      </c>
      <c r="VK22" s="4"/>
      <c r="VL22" s="4"/>
      <c r="VM22" s="4">
        <v>1</v>
      </c>
      <c r="VN22" s="4"/>
      <c r="VO22" s="4"/>
      <c r="VP22" s="4">
        <v>1</v>
      </c>
      <c r="VQ22" s="4"/>
      <c r="VR22" s="4"/>
      <c r="VS22" s="4">
        <v>1</v>
      </c>
      <c r="VT22" s="4"/>
      <c r="VU22" s="4"/>
      <c r="VV22" s="4">
        <v>1</v>
      </c>
      <c r="VW22" s="4"/>
      <c r="VX22" s="4"/>
      <c r="VY22" s="4">
        <v>1</v>
      </c>
      <c r="VZ22" s="4"/>
      <c r="WA22" s="30"/>
      <c r="WB22" s="4">
        <v>1</v>
      </c>
      <c r="WC22" s="4"/>
      <c r="WD22" s="4"/>
      <c r="WE22" s="4">
        <v>1</v>
      </c>
      <c r="WF22" s="4"/>
      <c r="WG22" s="4"/>
      <c r="WH22" s="4">
        <v>1</v>
      </c>
      <c r="WI22" s="4"/>
      <c r="WJ22" s="30"/>
      <c r="WK22" s="4">
        <v>1</v>
      </c>
      <c r="WL22" s="4"/>
      <c r="WM22" s="30"/>
      <c r="WN22" s="4">
        <v>1</v>
      </c>
      <c r="WO22" s="4"/>
      <c r="WP22" s="4"/>
      <c r="WQ22" s="4">
        <v>1</v>
      </c>
      <c r="WR22" s="4"/>
      <c r="WS22" s="4"/>
      <c r="WT22" s="4">
        <v>1</v>
      </c>
      <c r="WU22" s="4"/>
      <c r="WV22" s="4"/>
      <c r="WW22" s="4">
        <v>1</v>
      </c>
      <c r="WX22" s="4"/>
      <c r="WY22" s="4"/>
      <c r="WZ22" s="4">
        <v>1</v>
      </c>
      <c r="XA22" s="4"/>
      <c r="XB22" s="4"/>
      <c r="XC22" s="4">
        <v>1</v>
      </c>
      <c r="XD22" s="4"/>
      <c r="XE22" s="4"/>
      <c r="XF22" s="4">
        <v>1</v>
      </c>
      <c r="XG22" s="4"/>
      <c r="XH22" s="4"/>
      <c r="XI22" s="4">
        <v>1</v>
      </c>
      <c r="XJ22" s="4"/>
      <c r="XK22" s="30"/>
      <c r="XL22" s="1">
        <v>1</v>
      </c>
      <c r="XM22" s="1"/>
      <c r="XN22" s="1"/>
      <c r="XO22" s="39">
        <v>1</v>
      </c>
      <c r="XP22" s="4"/>
      <c r="XQ22" s="4"/>
      <c r="XR22" s="4">
        <v>1</v>
      </c>
      <c r="XS22" s="4"/>
      <c r="XT22" s="4"/>
      <c r="XU22" s="4">
        <v>1</v>
      </c>
      <c r="XV22" s="4"/>
      <c r="XW22" s="4"/>
      <c r="XX22" s="4">
        <v>1</v>
      </c>
      <c r="XY22" s="4"/>
      <c r="XZ22" s="4"/>
      <c r="YA22" s="4">
        <v>1</v>
      </c>
      <c r="YB22" s="4"/>
      <c r="YC22" s="4"/>
      <c r="YD22" s="4">
        <v>1</v>
      </c>
      <c r="YE22" s="4"/>
      <c r="YF22" s="4"/>
      <c r="YG22" s="4">
        <v>1</v>
      </c>
      <c r="YH22" s="4"/>
      <c r="YI22" s="4"/>
      <c r="YJ22" s="4">
        <v>1</v>
      </c>
      <c r="YK22" s="4"/>
      <c r="YL22" s="4"/>
      <c r="YM22" s="4">
        <v>1</v>
      </c>
      <c r="YN22" s="4"/>
      <c r="YO22" s="30"/>
      <c r="YP22" s="4">
        <v>1</v>
      </c>
      <c r="YQ22" s="4"/>
      <c r="YR22" s="4"/>
      <c r="YS22" s="4">
        <v>1</v>
      </c>
      <c r="YT22" s="4"/>
      <c r="YU22" s="4"/>
      <c r="YV22" s="4">
        <v>1</v>
      </c>
      <c r="YW22" s="4"/>
      <c r="YX22" s="4"/>
      <c r="YY22" s="4">
        <v>1</v>
      </c>
      <c r="YZ22" s="4"/>
      <c r="ZA22" s="4"/>
      <c r="ZB22" s="4">
        <v>1</v>
      </c>
      <c r="ZC22" s="4"/>
      <c r="ZD22" s="4"/>
      <c r="ZE22" s="4">
        <v>1</v>
      </c>
      <c r="ZF22" s="4"/>
      <c r="ZG22" s="4"/>
      <c r="ZH22" s="4">
        <v>1</v>
      </c>
      <c r="ZI22" s="4"/>
      <c r="ZJ22" s="4"/>
      <c r="ZK22" s="4">
        <v>1</v>
      </c>
      <c r="ZL22" s="4"/>
      <c r="ZM22" s="4"/>
      <c r="ZN22" s="4">
        <v>1</v>
      </c>
      <c r="ZO22" s="4"/>
      <c r="ZP22" s="4"/>
      <c r="ZQ22" s="4">
        <v>1</v>
      </c>
      <c r="ZR22" s="4"/>
      <c r="ZS22" s="4"/>
      <c r="ZT22" s="4">
        <v>1</v>
      </c>
      <c r="ZU22" s="4"/>
      <c r="ZV22" s="4"/>
      <c r="ZW22" s="4">
        <v>1</v>
      </c>
      <c r="ZX22" s="4"/>
      <c r="ZY22" s="4"/>
      <c r="ZZ22" s="4">
        <v>1</v>
      </c>
      <c r="AAA22" s="4"/>
      <c r="AAB22" s="4"/>
      <c r="AAC22" s="4">
        <v>1</v>
      </c>
      <c r="AAD22" s="4"/>
      <c r="AAE22" s="4"/>
    </row>
    <row r="23" spans="1:707" ht="19.5" thickBot="1" x14ac:dyDescent="0.3">
      <c r="A23" s="3">
        <v>10</v>
      </c>
      <c r="B23" s="59" t="s">
        <v>3256</v>
      </c>
      <c r="C23" s="5">
        <v>1</v>
      </c>
      <c r="D23" s="5"/>
      <c r="E23" s="5"/>
      <c r="F23" s="1">
        <v>1</v>
      </c>
      <c r="G23" s="1"/>
      <c r="H23" s="1"/>
      <c r="I23" s="1">
        <v>1</v>
      </c>
      <c r="J23" s="1"/>
      <c r="K23" s="1"/>
      <c r="L23" s="14">
        <v>1</v>
      </c>
      <c r="M23" s="14"/>
      <c r="N23" s="14"/>
      <c r="O23" s="14">
        <v>1</v>
      </c>
      <c r="P23" s="14"/>
      <c r="Q23" s="14"/>
      <c r="R23" s="14">
        <v>1</v>
      </c>
      <c r="S23" s="14"/>
      <c r="T23" s="14"/>
      <c r="U23" s="14">
        <v>1</v>
      </c>
      <c r="V23" s="14"/>
      <c r="W23" s="14"/>
      <c r="X23" s="14">
        <v>1</v>
      </c>
      <c r="Y23" s="14"/>
      <c r="Z23" s="14"/>
      <c r="AA23" s="14">
        <v>1</v>
      </c>
      <c r="AB23" s="14"/>
      <c r="AC23" s="14"/>
      <c r="AD23" s="14">
        <v>1</v>
      </c>
      <c r="AE23" s="14"/>
      <c r="AF23" s="14"/>
      <c r="AG23" s="14">
        <v>1</v>
      </c>
      <c r="AH23" s="14"/>
      <c r="AI23" s="14"/>
      <c r="AJ23" s="14">
        <v>1</v>
      </c>
      <c r="AK23" s="14"/>
      <c r="AL23" s="14"/>
      <c r="AM23" s="14">
        <v>1</v>
      </c>
      <c r="AN23" s="14"/>
      <c r="AO23" s="14"/>
      <c r="AP23" s="14">
        <v>1</v>
      </c>
      <c r="AQ23" s="14"/>
      <c r="AR23" s="14"/>
      <c r="AS23" s="14">
        <v>1</v>
      </c>
      <c r="AT23" s="14"/>
      <c r="AU23" s="14"/>
      <c r="AV23" s="14">
        <v>1</v>
      </c>
      <c r="AW23" s="14"/>
      <c r="AX23" s="14"/>
      <c r="AY23" s="14">
        <v>1</v>
      </c>
      <c r="AZ23" s="14"/>
      <c r="BA23" s="14"/>
      <c r="BB23" s="14">
        <v>1</v>
      </c>
      <c r="BC23" s="14"/>
      <c r="BD23" s="14"/>
      <c r="BE23" s="14">
        <v>1</v>
      </c>
      <c r="BF23" s="14"/>
      <c r="BG23" s="14"/>
      <c r="BH23" s="14">
        <v>1</v>
      </c>
      <c r="BI23" s="14"/>
      <c r="BJ23" s="14"/>
      <c r="BK23" s="14">
        <v>1</v>
      </c>
      <c r="BL23" s="14"/>
      <c r="BM23" s="14"/>
      <c r="BN23" s="14">
        <v>1</v>
      </c>
      <c r="BO23" s="14"/>
      <c r="BP23" s="14"/>
      <c r="BQ23" s="14">
        <v>1</v>
      </c>
      <c r="BR23" s="14"/>
      <c r="BS23" s="14"/>
      <c r="BT23" s="14">
        <v>1</v>
      </c>
      <c r="BU23" s="14"/>
      <c r="BV23" s="14"/>
      <c r="BW23" s="14">
        <v>1</v>
      </c>
      <c r="BX23" s="14"/>
      <c r="BY23" s="14"/>
      <c r="BZ23" s="14">
        <v>1</v>
      </c>
      <c r="CA23" s="14"/>
      <c r="CB23" s="14"/>
      <c r="CC23" s="14">
        <v>1</v>
      </c>
      <c r="CD23" s="14"/>
      <c r="CE23" s="14"/>
      <c r="CF23" s="14">
        <v>1</v>
      </c>
      <c r="CG23" s="14"/>
      <c r="CH23" s="14"/>
      <c r="CI23" s="14">
        <v>1</v>
      </c>
      <c r="CJ23" s="14"/>
      <c r="CK23" s="14"/>
      <c r="CL23" s="14">
        <v>1</v>
      </c>
      <c r="CM23" s="14"/>
      <c r="CN23" s="14"/>
      <c r="CO23" s="14">
        <v>1</v>
      </c>
      <c r="CP23" s="14"/>
      <c r="CQ23" s="14"/>
      <c r="CR23" s="14">
        <v>1</v>
      </c>
      <c r="CS23" s="14"/>
      <c r="CT23" s="24"/>
      <c r="CU23" s="24">
        <v>1</v>
      </c>
      <c r="CV23" s="24"/>
      <c r="CW23" s="14"/>
      <c r="CX23" s="14">
        <v>1</v>
      </c>
      <c r="CY23" s="14"/>
      <c r="CZ23" s="14"/>
      <c r="DA23" s="14">
        <v>1</v>
      </c>
      <c r="DB23" s="14"/>
      <c r="DC23" s="14"/>
      <c r="DD23" s="14">
        <v>1</v>
      </c>
      <c r="DE23" s="14"/>
      <c r="DF23" s="1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24">
        <v>1</v>
      </c>
      <c r="EU23" s="24"/>
      <c r="EV23" s="24"/>
      <c r="EW23" s="24">
        <v>1</v>
      </c>
      <c r="EX23" s="24"/>
      <c r="EY23" s="24"/>
      <c r="EZ23" s="24">
        <v>1</v>
      </c>
      <c r="FA23" s="24"/>
      <c r="FB23" s="24"/>
      <c r="FC23" s="24">
        <v>1</v>
      </c>
      <c r="FD23" s="24"/>
      <c r="FE23" s="24"/>
      <c r="FF23" s="24">
        <v>1</v>
      </c>
      <c r="FG23" s="24"/>
      <c r="FH23" s="24"/>
      <c r="FI23" s="24">
        <v>1</v>
      </c>
      <c r="FJ23" s="24"/>
      <c r="FK23" s="24"/>
      <c r="FL23" s="24">
        <v>1</v>
      </c>
      <c r="FM23" s="24"/>
      <c r="FN23" s="24"/>
      <c r="FO23" s="24">
        <v>1</v>
      </c>
      <c r="FP23" s="24"/>
      <c r="FQ23" s="24"/>
      <c r="FR23" s="24">
        <v>1</v>
      </c>
      <c r="FS23" s="24"/>
      <c r="FT23" s="24"/>
      <c r="FU23" s="24">
        <v>1</v>
      </c>
      <c r="FV23" s="24"/>
      <c r="FW23" s="48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30"/>
      <c r="GM23" s="1">
        <v>1</v>
      </c>
      <c r="GN23" s="1"/>
      <c r="GO23" s="1"/>
      <c r="GP23" s="39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24">
        <v>1</v>
      </c>
      <c r="JH23" s="24"/>
      <c r="JI23" s="24"/>
      <c r="JJ23" s="24">
        <v>1</v>
      </c>
      <c r="JK23" s="24"/>
      <c r="JL23" s="24"/>
      <c r="JM23" s="24">
        <v>1</v>
      </c>
      <c r="JN23" s="24"/>
      <c r="JO23" s="24"/>
      <c r="JP23" s="24">
        <v>1</v>
      </c>
      <c r="JQ23" s="24"/>
      <c r="JR23" s="24"/>
      <c r="JS23" s="24">
        <v>1</v>
      </c>
      <c r="JT23" s="24"/>
      <c r="JU23" s="24"/>
      <c r="JV23" s="24">
        <v>1</v>
      </c>
      <c r="JW23" s="24"/>
      <c r="JX23" s="48"/>
      <c r="JY23" s="1">
        <v>1</v>
      </c>
      <c r="JZ23" s="1"/>
      <c r="KA23" s="1"/>
      <c r="KB23" s="40">
        <v>1</v>
      </c>
      <c r="KC23" s="24"/>
      <c r="KD23" s="24"/>
      <c r="KE23" s="24">
        <v>1</v>
      </c>
      <c r="KF23" s="24"/>
      <c r="KG23" s="24"/>
      <c r="KH23" s="24">
        <v>1</v>
      </c>
      <c r="KI23" s="24"/>
      <c r="KJ23" s="24"/>
      <c r="KK23" s="24">
        <v>1</v>
      </c>
      <c r="KL23" s="24"/>
      <c r="KM23" s="24"/>
      <c r="KN23" s="24">
        <v>1</v>
      </c>
      <c r="KO23" s="24"/>
      <c r="KP23" s="24"/>
      <c r="KQ23" s="24">
        <v>1</v>
      </c>
      <c r="KR23" s="24"/>
      <c r="KS23" s="24"/>
      <c r="KT23" s="24">
        <v>1</v>
      </c>
      <c r="KU23" s="24"/>
      <c r="KV23" s="24"/>
      <c r="KW23" s="40">
        <v>1</v>
      </c>
      <c r="KX23" s="24"/>
      <c r="KY23" s="24"/>
      <c r="KZ23" s="24">
        <v>1</v>
      </c>
      <c r="LA23" s="24"/>
      <c r="LB23" s="24"/>
      <c r="LC23" s="24">
        <v>1</v>
      </c>
      <c r="LD23" s="24"/>
      <c r="LE23" s="24"/>
      <c r="LF23" s="24">
        <v>1</v>
      </c>
      <c r="LG23" s="24"/>
      <c r="LH23" s="24"/>
      <c r="LI23" s="24">
        <v>1</v>
      </c>
      <c r="LJ23" s="24"/>
      <c r="LK23" s="24"/>
      <c r="LL23" s="24">
        <v>1</v>
      </c>
      <c r="LM23" s="24"/>
      <c r="LN23" s="24"/>
      <c r="LO23" s="24">
        <v>1</v>
      </c>
      <c r="LP23" s="24"/>
      <c r="LQ23" s="24"/>
      <c r="LR23" s="24">
        <v>1</v>
      </c>
      <c r="LS23" s="24"/>
      <c r="LT23" s="24"/>
      <c r="LU23" s="24">
        <v>1</v>
      </c>
      <c r="LV23" s="24"/>
      <c r="LW23" s="24"/>
      <c r="LX23" s="24">
        <v>1</v>
      </c>
      <c r="LY23" s="24"/>
      <c r="LZ23" s="24"/>
      <c r="MA23" s="24">
        <v>1</v>
      </c>
      <c r="MB23" s="24"/>
      <c r="MC23" s="24"/>
      <c r="MD23" s="24">
        <v>1</v>
      </c>
      <c r="ME23" s="24"/>
      <c r="MF23" s="24"/>
      <c r="MG23" s="24">
        <v>1</v>
      </c>
      <c r="MH23" s="24"/>
      <c r="MI23" s="24"/>
      <c r="MJ23" s="24">
        <v>1</v>
      </c>
      <c r="MK23" s="24"/>
      <c r="ML23" s="24"/>
      <c r="MM23" s="24">
        <v>1</v>
      </c>
      <c r="MN23" s="24"/>
      <c r="MO23" s="24"/>
      <c r="MP23" s="24">
        <v>1</v>
      </c>
      <c r="MQ23" s="24"/>
      <c r="MR23" s="24"/>
      <c r="MS23" s="24">
        <v>1</v>
      </c>
      <c r="MT23" s="24"/>
      <c r="MU23" s="24"/>
      <c r="MV23" s="24">
        <v>1</v>
      </c>
      <c r="MW23" s="24"/>
      <c r="MX23" s="24"/>
      <c r="MY23" s="24">
        <v>1</v>
      </c>
      <c r="MZ23" s="24"/>
      <c r="NA23" s="24"/>
      <c r="NB23" s="24">
        <v>1</v>
      </c>
      <c r="NC23" s="24"/>
      <c r="ND23" s="24"/>
      <c r="NE23" s="24">
        <v>1</v>
      </c>
      <c r="NF23" s="24"/>
      <c r="NG23" s="24"/>
      <c r="NH23" s="24">
        <v>1</v>
      </c>
      <c r="NI23" s="24"/>
      <c r="NJ23" s="24"/>
      <c r="NK23" s="24">
        <v>1</v>
      </c>
      <c r="NL23" s="24"/>
      <c r="NM23" s="24"/>
      <c r="NN23" s="24">
        <v>1</v>
      </c>
      <c r="NO23" s="24"/>
      <c r="NP23" s="24"/>
      <c r="NQ23" s="24">
        <v>1</v>
      </c>
      <c r="NR23" s="24"/>
      <c r="NS23" s="24"/>
      <c r="NT23" s="24">
        <v>1</v>
      </c>
      <c r="NU23" s="24"/>
      <c r="NV23" s="24"/>
      <c r="NW23" s="24">
        <v>1</v>
      </c>
      <c r="NX23" s="24"/>
      <c r="NY23" s="24"/>
      <c r="NZ23" s="24">
        <v>1</v>
      </c>
      <c r="OA23" s="24"/>
      <c r="OB23" s="24"/>
      <c r="OC23" s="24">
        <v>1</v>
      </c>
      <c r="OD23" s="24"/>
      <c r="OE23" s="24"/>
      <c r="OF23" s="24">
        <v>1</v>
      </c>
      <c r="OG23" s="24"/>
      <c r="OH23" s="24"/>
      <c r="OI23" s="24">
        <v>1</v>
      </c>
      <c r="OJ23" s="24"/>
      <c r="OK23" s="24"/>
      <c r="OL23" s="24">
        <v>1</v>
      </c>
      <c r="OM23" s="24"/>
      <c r="ON23" s="24"/>
      <c r="OO23" s="24">
        <v>1</v>
      </c>
      <c r="OP23" s="24"/>
      <c r="OQ23" s="24"/>
      <c r="OR23" s="24">
        <v>1</v>
      </c>
      <c r="OS23" s="24"/>
      <c r="OT23" s="24"/>
      <c r="OU23" s="24">
        <v>1</v>
      </c>
      <c r="OV23" s="24"/>
      <c r="OW23" s="24"/>
      <c r="OX23" s="24">
        <v>1</v>
      </c>
      <c r="OY23" s="24"/>
      <c r="OZ23" s="24"/>
      <c r="PA23" s="24">
        <v>1</v>
      </c>
      <c r="PB23" s="24"/>
      <c r="PC23" s="24"/>
      <c r="PD23" s="24">
        <v>1</v>
      </c>
      <c r="PE23" s="24"/>
      <c r="PF23" s="24"/>
      <c r="PG23" s="24">
        <v>1</v>
      </c>
      <c r="PH23" s="24"/>
      <c r="PI23" s="24"/>
      <c r="PJ23" s="24">
        <v>1</v>
      </c>
      <c r="PK23" s="24"/>
      <c r="PL23" s="24"/>
      <c r="PM23" s="24">
        <v>1</v>
      </c>
      <c r="PN23" s="24"/>
      <c r="PO23" s="24"/>
      <c r="PP23" s="24">
        <v>1</v>
      </c>
      <c r="PQ23" s="24"/>
      <c r="PR23" s="24"/>
      <c r="PS23" s="24">
        <v>1</v>
      </c>
      <c r="PT23" s="24"/>
      <c r="PU23" s="24"/>
      <c r="PV23" s="24">
        <v>1</v>
      </c>
      <c r="PW23" s="24"/>
      <c r="PX23" s="24"/>
      <c r="PY23" s="24">
        <v>1</v>
      </c>
      <c r="PZ23" s="24"/>
      <c r="QA23" s="24"/>
      <c r="QB23" s="24">
        <v>1</v>
      </c>
      <c r="QC23" s="24"/>
      <c r="QD23" s="24"/>
      <c r="QE23" s="24">
        <v>1</v>
      </c>
      <c r="QF23" s="24"/>
      <c r="QG23" s="2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24">
        <v>1</v>
      </c>
      <c r="RD23" s="24"/>
      <c r="RE23" s="24"/>
      <c r="RF23" s="24">
        <v>1</v>
      </c>
      <c r="RG23" s="24"/>
      <c r="RH23" s="24"/>
      <c r="RI23" s="24">
        <v>1</v>
      </c>
      <c r="RJ23" s="24"/>
      <c r="RK23" s="24"/>
      <c r="RL23" s="24">
        <v>1</v>
      </c>
      <c r="RM23" s="24"/>
      <c r="RN23" s="24"/>
      <c r="RO23" s="24">
        <v>1</v>
      </c>
      <c r="RP23" s="24"/>
      <c r="RQ23" s="2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/>
      <c r="SY23" s="4">
        <v>1</v>
      </c>
      <c r="SZ23" s="4"/>
      <c r="TA23" s="4"/>
      <c r="TB23" s="4">
        <v>1</v>
      </c>
      <c r="TC23" s="4"/>
      <c r="TD23" s="4"/>
      <c r="TE23" s="4">
        <v>1</v>
      </c>
      <c r="TF23" s="4"/>
      <c r="TG23" s="4"/>
      <c r="TH23" s="4">
        <v>1</v>
      </c>
      <c r="TI23" s="4"/>
      <c r="TJ23" s="4"/>
      <c r="TK23" s="4">
        <v>1</v>
      </c>
      <c r="TL23" s="4"/>
      <c r="TM23" s="4"/>
      <c r="TN23" s="24">
        <v>1</v>
      </c>
      <c r="TO23" s="24"/>
      <c r="TP23" s="24"/>
      <c r="TQ23" s="24">
        <v>1</v>
      </c>
      <c r="TR23" s="24"/>
      <c r="TS23" s="24"/>
      <c r="TT23" s="24">
        <v>1</v>
      </c>
      <c r="TU23" s="24"/>
      <c r="TV23" s="24"/>
      <c r="TW23" s="24">
        <v>1</v>
      </c>
      <c r="TX23" s="24"/>
      <c r="TY23" s="24"/>
      <c r="TZ23" s="24">
        <v>1</v>
      </c>
      <c r="UA23" s="24"/>
      <c r="UB23" s="2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>
        <v>1</v>
      </c>
      <c r="VK23" s="4"/>
      <c r="VL23" s="4"/>
      <c r="VM23" s="4">
        <v>1</v>
      </c>
      <c r="VN23" s="4"/>
      <c r="VO23" s="4"/>
      <c r="VP23" s="4">
        <v>1</v>
      </c>
      <c r="VQ23" s="4"/>
      <c r="VR23" s="4"/>
      <c r="VS23" s="4">
        <v>1</v>
      </c>
      <c r="VT23" s="4"/>
      <c r="VU23" s="4"/>
      <c r="VV23" s="4">
        <v>1</v>
      </c>
      <c r="VW23" s="4"/>
      <c r="VX23" s="4"/>
      <c r="VY23" s="4">
        <v>1</v>
      </c>
      <c r="VZ23" s="4"/>
      <c r="WA23" s="30"/>
      <c r="WB23" s="4">
        <v>1</v>
      </c>
      <c r="WC23" s="4"/>
      <c r="WD23" s="4"/>
      <c r="WE23" s="4">
        <v>1</v>
      </c>
      <c r="WF23" s="4"/>
      <c r="WG23" s="4"/>
      <c r="WH23" s="4">
        <v>1</v>
      </c>
      <c r="WI23" s="4"/>
      <c r="WJ23" s="30"/>
      <c r="WK23" s="4">
        <v>1</v>
      </c>
      <c r="WL23" s="4"/>
      <c r="WM23" s="30"/>
      <c r="WN23" s="4">
        <v>1</v>
      </c>
      <c r="WO23" s="4"/>
      <c r="WP23" s="4"/>
      <c r="WQ23" s="4">
        <v>1</v>
      </c>
      <c r="WR23" s="4"/>
      <c r="WS23" s="4"/>
      <c r="WT23" s="4">
        <v>1</v>
      </c>
      <c r="WU23" s="4"/>
      <c r="WV23" s="4"/>
      <c r="WW23" s="4">
        <v>1</v>
      </c>
      <c r="WX23" s="4"/>
      <c r="WY23" s="4"/>
      <c r="WZ23" s="4">
        <v>1</v>
      </c>
      <c r="XA23" s="4"/>
      <c r="XB23" s="4"/>
      <c r="XC23" s="4">
        <v>1</v>
      </c>
      <c r="XD23" s="4"/>
      <c r="XE23" s="4"/>
      <c r="XF23" s="4">
        <v>1</v>
      </c>
      <c r="XG23" s="4"/>
      <c r="XH23" s="4"/>
      <c r="XI23" s="4">
        <v>1</v>
      </c>
      <c r="XJ23" s="4"/>
      <c r="XK23" s="30"/>
      <c r="XL23" s="1">
        <v>1</v>
      </c>
      <c r="XM23" s="1"/>
      <c r="XN23" s="1"/>
      <c r="XO23" s="39">
        <v>1</v>
      </c>
      <c r="XP23" s="4"/>
      <c r="XQ23" s="4"/>
      <c r="XR23" s="4">
        <v>1</v>
      </c>
      <c r="XS23" s="4"/>
      <c r="XT23" s="4"/>
      <c r="XU23" s="4">
        <v>1</v>
      </c>
      <c r="XV23" s="4"/>
      <c r="XW23" s="4"/>
      <c r="XX23" s="4">
        <v>1</v>
      </c>
      <c r="XY23" s="4"/>
      <c r="XZ23" s="4"/>
      <c r="YA23" s="4">
        <v>1</v>
      </c>
      <c r="YB23" s="4"/>
      <c r="YC23" s="4"/>
      <c r="YD23" s="4">
        <v>1</v>
      </c>
      <c r="YE23" s="4"/>
      <c r="YF23" s="4"/>
      <c r="YG23" s="4">
        <v>1</v>
      </c>
      <c r="YH23" s="4"/>
      <c r="YI23" s="4"/>
      <c r="YJ23" s="4">
        <v>1</v>
      </c>
      <c r="YK23" s="4"/>
      <c r="YL23" s="4"/>
      <c r="YM23" s="4">
        <v>1</v>
      </c>
      <c r="YN23" s="4"/>
      <c r="YO23" s="30"/>
      <c r="YP23" s="4">
        <v>1</v>
      </c>
      <c r="YQ23" s="4"/>
      <c r="YR23" s="4"/>
      <c r="YS23" s="4">
        <v>1</v>
      </c>
      <c r="YT23" s="4"/>
      <c r="YU23" s="4"/>
      <c r="YV23" s="4">
        <v>1</v>
      </c>
      <c r="YW23" s="4"/>
      <c r="YX23" s="4"/>
      <c r="YY23" s="4">
        <v>1</v>
      </c>
      <c r="YZ23" s="4"/>
      <c r="ZA23" s="4"/>
      <c r="ZB23" s="4">
        <v>1</v>
      </c>
      <c r="ZC23" s="4"/>
      <c r="ZD23" s="4"/>
      <c r="ZE23" s="4">
        <v>1</v>
      </c>
      <c r="ZF23" s="4"/>
      <c r="ZG23" s="4"/>
      <c r="ZH23" s="4">
        <v>1</v>
      </c>
      <c r="ZI23" s="4"/>
      <c r="ZJ23" s="4"/>
      <c r="ZK23" s="4">
        <v>1</v>
      </c>
      <c r="ZL23" s="4"/>
      <c r="ZM23" s="4"/>
      <c r="ZN23" s="4">
        <v>1</v>
      </c>
      <c r="ZO23" s="4"/>
      <c r="ZP23" s="4"/>
      <c r="ZQ23" s="4">
        <v>1</v>
      </c>
      <c r="ZR23" s="4"/>
      <c r="ZS23" s="4"/>
      <c r="ZT23" s="4">
        <v>1</v>
      </c>
      <c r="ZU23" s="4"/>
      <c r="ZV23" s="4"/>
      <c r="ZW23" s="4">
        <v>1</v>
      </c>
      <c r="ZX23" s="4"/>
      <c r="ZY23" s="4"/>
      <c r="ZZ23" s="4">
        <v>1</v>
      </c>
      <c r="AAA23" s="4"/>
      <c r="AAB23" s="4"/>
      <c r="AAC23" s="4">
        <v>1</v>
      </c>
      <c r="AAD23" s="4"/>
      <c r="AAE23" s="4"/>
    </row>
    <row r="24" spans="1:707" ht="19.5" thickBot="1" x14ac:dyDescent="0.3">
      <c r="A24" s="3">
        <v>11</v>
      </c>
      <c r="B24" s="59" t="s">
        <v>3257</v>
      </c>
      <c r="C24" s="5">
        <v>1</v>
      </c>
      <c r="D24" s="5"/>
      <c r="E24" s="5"/>
      <c r="F24" s="1">
        <v>1</v>
      </c>
      <c r="G24" s="1"/>
      <c r="H24" s="1"/>
      <c r="I24" s="1">
        <v>1</v>
      </c>
      <c r="J24" s="1"/>
      <c r="K24" s="1"/>
      <c r="L24" s="14">
        <v>1</v>
      </c>
      <c r="M24" s="14"/>
      <c r="N24" s="14"/>
      <c r="O24" s="14">
        <v>1</v>
      </c>
      <c r="P24" s="14"/>
      <c r="Q24" s="14"/>
      <c r="R24" s="14">
        <v>1</v>
      </c>
      <c r="S24" s="14"/>
      <c r="T24" s="14"/>
      <c r="U24" s="14">
        <v>1</v>
      </c>
      <c r="V24" s="14"/>
      <c r="W24" s="14"/>
      <c r="X24" s="14">
        <v>1</v>
      </c>
      <c r="Y24" s="14"/>
      <c r="Z24" s="14"/>
      <c r="AA24" s="14">
        <v>1</v>
      </c>
      <c r="AB24" s="14"/>
      <c r="AC24" s="14"/>
      <c r="AD24" s="14">
        <v>1</v>
      </c>
      <c r="AE24" s="14"/>
      <c r="AF24" s="14"/>
      <c r="AG24" s="14">
        <v>1</v>
      </c>
      <c r="AH24" s="14"/>
      <c r="AI24" s="14"/>
      <c r="AJ24" s="14">
        <v>1</v>
      </c>
      <c r="AK24" s="14"/>
      <c r="AL24" s="14"/>
      <c r="AM24" s="14">
        <v>1</v>
      </c>
      <c r="AN24" s="14"/>
      <c r="AO24" s="14"/>
      <c r="AP24" s="14">
        <v>1</v>
      </c>
      <c r="AQ24" s="14"/>
      <c r="AR24" s="14"/>
      <c r="AS24" s="14">
        <v>1</v>
      </c>
      <c r="AT24" s="14"/>
      <c r="AU24" s="14"/>
      <c r="AV24" s="14">
        <v>1</v>
      </c>
      <c r="AW24" s="14"/>
      <c r="AX24" s="14"/>
      <c r="AY24" s="14">
        <v>1</v>
      </c>
      <c r="AZ24" s="14"/>
      <c r="BA24" s="14"/>
      <c r="BB24" s="14">
        <v>1</v>
      </c>
      <c r="BC24" s="14"/>
      <c r="BD24" s="14"/>
      <c r="BE24" s="14">
        <v>1</v>
      </c>
      <c r="BF24" s="14"/>
      <c r="BG24" s="14"/>
      <c r="BH24" s="14">
        <v>1</v>
      </c>
      <c r="BI24" s="14"/>
      <c r="BJ24" s="14"/>
      <c r="BK24" s="14">
        <v>1</v>
      </c>
      <c r="BL24" s="14"/>
      <c r="BM24" s="14"/>
      <c r="BN24" s="14">
        <v>1</v>
      </c>
      <c r="BO24" s="14"/>
      <c r="BP24" s="14"/>
      <c r="BQ24" s="14">
        <v>1</v>
      </c>
      <c r="BR24" s="14"/>
      <c r="BS24" s="14"/>
      <c r="BT24" s="14">
        <v>1</v>
      </c>
      <c r="BU24" s="14"/>
      <c r="BV24" s="14"/>
      <c r="BW24" s="14">
        <v>1</v>
      </c>
      <c r="BX24" s="14"/>
      <c r="BY24" s="14"/>
      <c r="BZ24" s="14">
        <v>1</v>
      </c>
      <c r="CA24" s="14"/>
      <c r="CB24" s="14"/>
      <c r="CC24" s="14">
        <v>1</v>
      </c>
      <c r="CD24" s="14"/>
      <c r="CE24" s="14"/>
      <c r="CF24" s="14">
        <v>1</v>
      </c>
      <c r="CG24" s="14"/>
      <c r="CH24" s="14"/>
      <c r="CI24" s="14">
        <v>1</v>
      </c>
      <c r="CJ24" s="14"/>
      <c r="CK24" s="14"/>
      <c r="CL24" s="14">
        <v>1</v>
      </c>
      <c r="CM24" s="14"/>
      <c r="CN24" s="14"/>
      <c r="CO24" s="14">
        <v>1</v>
      </c>
      <c r="CP24" s="14"/>
      <c r="CQ24" s="14"/>
      <c r="CR24" s="14">
        <v>1</v>
      </c>
      <c r="CS24" s="14"/>
      <c r="CT24" s="24"/>
      <c r="CU24" s="24">
        <v>1</v>
      </c>
      <c r="CV24" s="24"/>
      <c r="CW24" s="14"/>
      <c r="CX24" s="14">
        <v>1</v>
      </c>
      <c r="CY24" s="14"/>
      <c r="CZ24" s="14"/>
      <c r="DA24" s="14">
        <v>1</v>
      </c>
      <c r="DB24" s="14"/>
      <c r="DC24" s="14"/>
      <c r="DD24" s="14">
        <v>1</v>
      </c>
      <c r="DE24" s="14"/>
      <c r="DF24" s="1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24">
        <v>1</v>
      </c>
      <c r="EU24" s="24"/>
      <c r="EV24" s="24"/>
      <c r="EW24" s="24">
        <v>1</v>
      </c>
      <c r="EX24" s="24"/>
      <c r="EY24" s="24"/>
      <c r="EZ24" s="24">
        <v>1</v>
      </c>
      <c r="FA24" s="24"/>
      <c r="FB24" s="24"/>
      <c r="FC24" s="24">
        <v>1</v>
      </c>
      <c r="FD24" s="24"/>
      <c r="FE24" s="24"/>
      <c r="FF24" s="24">
        <v>1</v>
      </c>
      <c r="FG24" s="24"/>
      <c r="FH24" s="24"/>
      <c r="FI24" s="24">
        <v>1</v>
      </c>
      <c r="FJ24" s="24"/>
      <c r="FK24" s="24"/>
      <c r="FL24" s="24">
        <v>1</v>
      </c>
      <c r="FM24" s="24"/>
      <c r="FN24" s="24"/>
      <c r="FO24" s="24">
        <v>1</v>
      </c>
      <c r="FP24" s="24"/>
      <c r="FQ24" s="24"/>
      <c r="FR24" s="24">
        <v>1</v>
      </c>
      <c r="FS24" s="24"/>
      <c r="FT24" s="24"/>
      <c r="FU24" s="24">
        <v>1</v>
      </c>
      <c r="FV24" s="24"/>
      <c r="FW24" s="48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30"/>
      <c r="GM24" s="1">
        <v>1</v>
      </c>
      <c r="GN24" s="1"/>
      <c r="GO24" s="1"/>
      <c r="GP24" s="39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24">
        <v>1</v>
      </c>
      <c r="JH24" s="24"/>
      <c r="JI24" s="24"/>
      <c r="JJ24" s="24">
        <v>1</v>
      </c>
      <c r="JK24" s="24"/>
      <c r="JL24" s="24"/>
      <c r="JM24" s="24">
        <v>1</v>
      </c>
      <c r="JN24" s="24"/>
      <c r="JO24" s="24"/>
      <c r="JP24" s="24">
        <v>1</v>
      </c>
      <c r="JQ24" s="24"/>
      <c r="JR24" s="24"/>
      <c r="JS24" s="24">
        <v>1</v>
      </c>
      <c r="JT24" s="24"/>
      <c r="JU24" s="24"/>
      <c r="JV24" s="24">
        <v>1</v>
      </c>
      <c r="JW24" s="24"/>
      <c r="JX24" s="48"/>
      <c r="JY24" s="1">
        <v>1</v>
      </c>
      <c r="JZ24" s="1"/>
      <c r="KA24" s="1"/>
      <c r="KB24" s="40">
        <v>1</v>
      </c>
      <c r="KC24" s="24"/>
      <c r="KD24" s="24"/>
      <c r="KE24" s="24">
        <v>1</v>
      </c>
      <c r="KF24" s="24"/>
      <c r="KG24" s="24"/>
      <c r="KH24" s="24">
        <v>1</v>
      </c>
      <c r="KI24" s="24"/>
      <c r="KJ24" s="24"/>
      <c r="KK24" s="24">
        <v>1</v>
      </c>
      <c r="KL24" s="24"/>
      <c r="KM24" s="24"/>
      <c r="KN24" s="24">
        <v>1</v>
      </c>
      <c r="KO24" s="24"/>
      <c r="KP24" s="24"/>
      <c r="KQ24" s="24">
        <v>1</v>
      </c>
      <c r="KR24" s="24"/>
      <c r="KS24" s="24"/>
      <c r="KT24" s="24">
        <v>1</v>
      </c>
      <c r="KU24" s="24"/>
      <c r="KV24" s="24"/>
      <c r="KW24" s="40">
        <v>1</v>
      </c>
      <c r="KX24" s="24"/>
      <c r="KY24" s="24"/>
      <c r="KZ24" s="24">
        <v>1</v>
      </c>
      <c r="LA24" s="24"/>
      <c r="LB24" s="24"/>
      <c r="LC24" s="24">
        <v>1</v>
      </c>
      <c r="LD24" s="24"/>
      <c r="LE24" s="24"/>
      <c r="LF24" s="24">
        <v>1</v>
      </c>
      <c r="LG24" s="24"/>
      <c r="LH24" s="24"/>
      <c r="LI24" s="24">
        <v>1</v>
      </c>
      <c r="LJ24" s="24"/>
      <c r="LK24" s="24"/>
      <c r="LL24" s="24">
        <v>1</v>
      </c>
      <c r="LM24" s="24"/>
      <c r="LN24" s="24"/>
      <c r="LO24" s="24">
        <v>1</v>
      </c>
      <c r="LP24" s="24"/>
      <c r="LQ24" s="24"/>
      <c r="LR24" s="24">
        <v>1</v>
      </c>
      <c r="LS24" s="24"/>
      <c r="LT24" s="24"/>
      <c r="LU24" s="24">
        <v>1</v>
      </c>
      <c r="LV24" s="24"/>
      <c r="LW24" s="24"/>
      <c r="LX24" s="24">
        <v>1</v>
      </c>
      <c r="LY24" s="24"/>
      <c r="LZ24" s="24"/>
      <c r="MA24" s="24">
        <v>1</v>
      </c>
      <c r="MB24" s="24"/>
      <c r="MC24" s="24"/>
      <c r="MD24" s="24">
        <v>1</v>
      </c>
      <c r="ME24" s="24"/>
      <c r="MF24" s="24"/>
      <c r="MG24" s="24">
        <v>1</v>
      </c>
      <c r="MH24" s="24"/>
      <c r="MI24" s="24"/>
      <c r="MJ24" s="24">
        <v>1</v>
      </c>
      <c r="MK24" s="24"/>
      <c r="ML24" s="24"/>
      <c r="MM24" s="24">
        <v>1</v>
      </c>
      <c r="MN24" s="24"/>
      <c r="MO24" s="24"/>
      <c r="MP24" s="24">
        <v>1</v>
      </c>
      <c r="MQ24" s="24"/>
      <c r="MR24" s="24"/>
      <c r="MS24" s="24">
        <v>1</v>
      </c>
      <c r="MT24" s="24"/>
      <c r="MU24" s="24"/>
      <c r="MV24" s="24">
        <v>1</v>
      </c>
      <c r="MW24" s="24"/>
      <c r="MX24" s="24"/>
      <c r="MY24" s="24">
        <v>1</v>
      </c>
      <c r="MZ24" s="24"/>
      <c r="NA24" s="24"/>
      <c r="NB24" s="24">
        <v>1</v>
      </c>
      <c r="NC24" s="24"/>
      <c r="ND24" s="24"/>
      <c r="NE24" s="24">
        <v>1</v>
      </c>
      <c r="NF24" s="24"/>
      <c r="NG24" s="24"/>
      <c r="NH24" s="24">
        <v>1</v>
      </c>
      <c r="NI24" s="24"/>
      <c r="NJ24" s="24"/>
      <c r="NK24" s="24">
        <v>1</v>
      </c>
      <c r="NL24" s="24"/>
      <c r="NM24" s="24"/>
      <c r="NN24" s="24">
        <v>1</v>
      </c>
      <c r="NO24" s="24"/>
      <c r="NP24" s="24"/>
      <c r="NQ24" s="24">
        <v>1</v>
      </c>
      <c r="NR24" s="24"/>
      <c r="NS24" s="24"/>
      <c r="NT24" s="24">
        <v>1</v>
      </c>
      <c r="NU24" s="24"/>
      <c r="NV24" s="24"/>
      <c r="NW24" s="24">
        <v>1</v>
      </c>
      <c r="NX24" s="24"/>
      <c r="NY24" s="24"/>
      <c r="NZ24" s="24">
        <v>1</v>
      </c>
      <c r="OA24" s="24"/>
      <c r="OB24" s="24"/>
      <c r="OC24" s="24">
        <v>1</v>
      </c>
      <c r="OD24" s="24"/>
      <c r="OE24" s="24"/>
      <c r="OF24" s="24">
        <v>1</v>
      </c>
      <c r="OG24" s="24"/>
      <c r="OH24" s="24"/>
      <c r="OI24" s="24">
        <v>1</v>
      </c>
      <c r="OJ24" s="24"/>
      <c r="OK24" s="24"/>
      <c r="OL24" s="24">
        <v>1</v>
      </c>
      <c r="OM24" s="24"/>
      <c r="ON24" s="24"/>
      <c r="OO24" s="24">
        <v>1</v>
      </c>
      <c r="OP24" s="24"/>
      <c r="OQ24" s="24"/>
      <c r="OR24" s="24">
        <v>1</v>
      </c>
      <c r="OS24" s="24"/>
      <c r="OT24" s="24"/>
      <c r="OU24" s="24">
        <v>1</v>
      </c>
      <c r="OV24" s="24"/>
      <c r="OW24" s="24"/>
      <c r="OX24" s="24">
        <v>1</v>
      </c>
      <c r="OY24" s="24"/>
      <c r="OZ24" s="24"/>
      <c r="PA24" s="24">
        <v>1</v>
      </c>
      <c r="PB24" s="24"/>
      <c r="PC24" s="24"/>
      <c r="PD24" s="24">
        <v>1</v>
      </c>
      <c r="PE24" s="24"/>
      <c r="PF24" s="24"/>
      <c r="PG24" s="24">
        <v>1</v>
      </c>
      <c r="PH24" s="24"/>
      <c r="PI24" s="24"/>
      <c r="PJ24" s="24">
        <v>1</v>
      </c>
      <c r="PK24" s="24"/>
      <c r="PL24" s="24"/>
      <c r="PM24" s="24">
        <v>1</v>
      </c>
      <c r="PN24" s="24"/>
      <c r="PO24" s="24"/>
      <c r="PP24" s="24">
        <v>1</v>
      </c>
      <c r="PQ24" s="24"/>
      <c r="PR24" s="24"/>
      <c r="PS24" s="24">
        <v>1</v>
      </c>
      <c r="PT24" s="24"/>
      <c r="PU24" s="24"/>
      <c r="PV24" s="24">
        <v>1</v>
      </c>
      <c r="PW24" s="24"/>
      <c r="PX24" s="24"/>
      <c r="PY24" s="24">
        <v>1</v>
      </c>
      <c r="PZ24" s="24"/>
      <c r="QA24" s="24"/>
      <c r="QB24" s="24">
        <v>1</v>
      </c>
      <c r="QC24" s="24"/>
      <c r="QD24" s="24"/>
      <c r="QE24" s="24">
        <v>1</v>
      </c>
      <c r="QF24" s="24"/>
      <c r="QG24" s="2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24">
        <v>1</v>
      </c>
      <c r="RD24" s="24"/>
      <c r="RE24" s="24"/>
      <c r="RF24" s="24">
        <v>1</v>
      </c>
      <c r="RG24" s="24"/>
      <c r="RH24" s="24"/>
      <c r="RI24" s="24">
        <v>1</v>
      </c>
      <c r="RJ24" s="24"/>
      <c r="RK24" s="24"/>
      <c r="RL24" s="24">
        <v>1</v>
      </c>
      <c r="RM24" s="24"/>
      <c r="RN24" s="24"/>
      <c r="RO24" s="24">
        <v>1</v>
      </c>
      <c r="RP24" s="24"/>
      <c r="RQ24" s="2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4"/>
      <c r="SY24" s="4">
        <v>1</v>
      </c>
      <c r="SZ24" s="4"/>
      <c r="TA24" s="4"/>
      <c r="TB24" s="4">
        <v>1</v>
      </c>
      <c r="TC24" s="4"/>
      <c r="TD24" s="4"/>
      <c r="TE24" s="4">
        <v>1</v>
      </c>
      <c r="TF24" s="4"/>
      <c r="TG24" s="4"/>
      <c r="TH24" s="4">
        <v>1</v>
      </c>
      <c r="TI24" s="4"/>
      <c r="TJ24" s="4"/>
      <c r="TK24" s="4">
        <v>1</v>
      </c>
      <c r="TL24" s="4"/>
      <c r="TM24" s="4"/>
      <c r="TN24" s="24">
        <v>1</v>
      </c>
      <c r="TO24" s="24"/>
      <c r="TP24" s="24"/>
      <c r="TQ24" s="24">
        <v>1</v>
      </c>
      <c r="TR24" s="24"/>
      <c r="TS24" s="24"/>
      <c r="TT24" s="24">
        <v>1</v>
      </c>
      <c r="TU24" s="24"/>
      <c r="TV24" s="24"/>
      <c r="TW24" s="24">
        <v>1</v>
      </c>
      <c r="TX24" s="24"/>
      <c r="TY24" s="24"/>
      <c r="TZ24" s="24">
        <v>1</v>
      </c>
      <c r="UA24" s="24"/>
      <c r="UB24" s="24"/>
      <c r="UC24" s="4">
        <v>1</v>
      </c>
      <c r="UD24" s="4"/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>
        <v>1</v>
      </c>
      <c r="UY24" s="4"/>
      <c r="UZ24" s="4"/>
      <c r="VA24" s="4">
        <v>1</v>
      </c>
      <c r="VB24" s="4"/>
      <c r="VC24" s="4"/>
      <c r="VD24" s="4">
        <v>1</v>
      </c>
      <c r="VE24" s="4"/>
      <c r="VF24" s="4"/>
      <c r="VG24" s="4">
        <v>1</v>
      </c>
      <c r="VH24" s="4"/>
      <c r="VI24" s="4"/>
      <c r="VJ24" s="4">
        <v>1</v>
      </c>
      <c r="VK24" s="4"/>
      <c r="VL24" s="4"/>
      <c r="VM24" s="4">
        <v>1</v>
      </c>
      <c r="VN24" s="4"/>
      <c r="VO24" s="4"/>
      <c r="VP24" s="4">
        <v>1</v>
      </c>
      <c r="VQ24" s="4"/>
      <c r="VR24" s="4"/>
      <c r="VS24" s="4">
        <v>1</v>
      </c>
      <c r="VT24" s="4"/>
      <c r="VU24" s="4"/>
      <c r="VV24" s="4">
        <v>1</v>
      </c>
      <c r="VW24" s="4"/>
      <c r="VX24" s="4"/>
      <c r="VY24" s="4">
        <v>1</v>
      </c>
      <c r="VZ24" s="4"/>
      <c r="WA24" s="30"/>
      <c r="WB24" s="4">
        <v>1</v>
      </c>
      <c r="WC24" s="4"/>
      <c r="WD24" s="4"/>
      <c r="WE24" s="4">
        <v>1</v>
      </c>
      <c r="WF24" s="4"/>
      <c r="WG24" s="4"/>
      <c r="WH24" s="4">
        <v>1</v>
      </c>
      <c r="WI24" s="4"/>
      <c r="WJ24" s="30"/>
      <c r="WK24" s="4">
        <v>1</v>
      </c>
      <c r="WL24" s="4"/>
      <c r="WM24" s="30"/>
      <c r="WN24" s="4">
        <v>1</v>
      </c>
      <c r="WO24" s="4"/>
      <c r="WP24" s="4"/>
      <c r="WQ24" s="4">
        <v>1</v>
      </c>
      <c r="WR24" s="4"/>
      <c r="WS24" s="4"/>
      <c r="WT24" s="4">
        <v>1</v>
      </c>
      <c r="WU24" s="4"/>
      <c r="WV24" s="4"/>
      <c r="WW24" s="4">
        <v>1</v>
      </c>
      <c r="WX24" s="4"/>
      <c r="WY24" s="4"/>
      <c r="WZ24" s="4">
        <v>1</v>
      </c>
      <c r="XA24" s="4"/>
      <c r="XB24" s="4"/>
      <c r="XC24" s="4">
        <v>1</v>
      </c>
      <c r="XD24" s="4"/>
      <c r="XE24" s="4"/>
      <c r="XF24" s="4">
        <v>1</v>
      </c>
      <c r="XG24" s="4"/>
      <c r="XH24" s="4"/>
      <c r="XI24" s="4">
        <v>1</v>
      </c>
      <c r="XJ24" s="4"/>
      <c r="XK24" s="30"/>
      <c r="XL24" s="1">
        <v>1</v>
      </c>
      <c r="XM24" s="1"/>
      <c r="XN24" s="1"/>
      <c r="XO24" s="39">
        <v>1</v>
      </c>
      <c r="XP24" s="4"/>
      <c r="XQ24" s="4"/>
      <c r="XR24" s="4">
        <v>1</v>
      </c>
      <c r="XS24" s="4"/>
      <c r="XT24" s="4"/>
      <c r="XU24" s="4">
        <v>1</v>
      </c>
      <c r="XV24" s="4"/>
      <c r="XW24" s="4"/>
      <c r="XX24" s="4">
        <v>1</v>
      </c>
      <c r="XY24" s="4"/>
      <c r="XZ24" s="4"/>
      <c r="YA24" s="4">
        <v>1</v>
      </c>
      <c r="YB24" s="4"/>
      <c r="YC24" s="4"/>
      <c r="YD24" s="4">
        <v>1</v>
      </c>
      <c r="YE24" s="4"/>
      <c r="YF24" s="4"/>
      <c r="YG24" s="4">
        <v>1</v>
      </c>
      <c r="YH24" s="4"/>
      <c r="YI24" s="4"/>
      <c r="YJ24" s="4">
        <v>1</v>
      </c>
      <c r="YK24" s="4"/>
      <c r="YL24" s="4"/>
      <c r="YM24" s="4">
        <v>1</v>
      </c>
      <c r="YN24" s="4"/>
      <c r="YO24" s="30"/>
      <c r="YP24" s="4">
        <v>1</v>
      </c>
      <c r="YQ24" s="4"/>
      <c r="YR24" s="4"/>
      <c r="YS24" s="4">
        <v>1</v>
      </c>
      <c r="YT24" s="4"/>
      <c r="YU24" s="4"/>
      <c r="YV24" s="4">
        <v>1</v>
      </c>
      <c r="YW24" s="4"/>
      <c r="YX24" s="4"/>
      <c r="YY24" s="4">
        <v>1</v>
      </c>
      <c r="YZ24" s="4"/>
      <c r="ZA24" s="4"/>
      <c r="ZB24" s="4">
        <v>1</v>
      </c>
      <c r="ZC24" s="4"/>
      <c r="ZD24" s="4"/>
      <c r="ZE24" s="4">
        <v>1</v>
      </c>
      <c r="ZF24" s="4"/>
      <c r="ZG24" s="4"/>
      <c r="ZH24" s="4">
        <v>1</v>
      </c>
      <c r="ZI24" s="4"/>
      <c r="ZJ24" s="4"/>
      <c r="ZK24" s="4">
        <v>1</v>
      </c>
      <c r="ZL24" s="4"/>
      <c r="ZM24" s="4"/>
      <c r="ZN24" s="4">
        <v>1</v>
      </c>
      <c r="ZO24" s="4"/>
      <c r="ZP24" s="4"/>
      <c r="ZQ24" s="4">
        <v>1</v>
      </c>
      <c r="ZR24" s="4"/>
      <c r="ZS24" s="4"/>
      <c r="ZT24" s="4">
        <v>1</v>
      </c>
      <c r="ZU24" s="4"/>
      <c r="ZV24" s="4"/>
      <c r="ZW24" s="4">
        <v>1</v>
      </c>
      <c r="ZX24" s="4"/>
      <c r="ZY24" s="4"/>
      <c r="ZZ24" s="4">
        <v>1</v>
      </c>
      <c r="AAA24" s="4"/>
      <c r="AAB24" s="4"/>
      <c r="AAC24" s="4">
        <v>1</v>
      </c>
      <c r="AAD24" s="4"/>
      <c r="AAE24" s="4"/>
    </row>
    <row r="25" spans="1:707" ht="19.5" thickBot="1" x14ac:dyDescent="0.3">
      <c r="A25" s="3">
        <v>12</v>
      </c>
      <c r="B25" s="59" t="s">
        <v>3258</v>
      </c>
      <c r="C25" s="5">
        <v>1</v>
      </c>
      <c r="D25" s="5"/>
      <c r="E25" s="5"/>
      <c r="F25" s="1">
        <v>1</v>
      </c>
      <c r="G25" s="1"/>
      <c r="H25" s="1"/>
      <c r="I25" s="1">
        <v>1</v>
      </c>
      <c r="J25" s="1"/>
      <c r="K25" s="1"/>
      <c r="L25" s="14">
        <v>1</v>
      </c>
      <c r="M25" s="14"/>
      <c r="N25" s="14"/>
      <c r="O25" s="14">
        <v>1</v>
      </c>
      <c r="P25" s="14"/>
      <c r="Q25" s="14"/>
      <c r="R25" s="14">
        <v>1</v>
      </c>
      <c r="S25" s="14"/>
      <c r="T25" s="14"/>
      <c r="U25" s="14">
        <v>1</v>
      </c>
      <c r="V25" s="14"/>
      <c r="W25" s="14"/>
      <c r="X25" s="14">
        <v>1</v>
      </c>
      <c r="Y25" s="14"/>
      <c r="Z25" s="14"/>
      <c r="AA25" s="14">
        <v>1</v>
      </c>
      <c r="AB25" s="14"/>
      <c r="AC25" s="14"/>
      <c r="AD25" s="14">
        <v>1</v>
      </c>
      <c r="AE25" s="14"/>
      <c r="AF25" s="14"/>
      <c r="AG25" s="14">
        <v>1</v>
      </c>
      <c r="AH25" s="14"/>
      <c r="AI25" s="14"/>
      <c r="AJ25" s="14">
        <v>1</v>
      </c>
      <c r="AK25" s="14"/>
      <c r="AL25" s="14"/>
      <c r="AM25" s="14">
        <v>1</v>
      </c>
      <c r="AN25" s="14"/>
      <c r="AO25" s="14"/>
      <c r="AP25" s="14">
        <v>1</v>
      </c>
      <c r="AQ25" s="14"/>
      <c r="AR25" s="14"/>
      <c r="AS25" s="14">
        <v>1</v>
      </c>
      <c r="AT25" s="14"/>
      <c r="AU25" s="14"/>
      <c r="AV25" s="14">
        <v>1</v>
      </c>
      <c r="AW25" s="14"/>
      <c r="AX25" s="14"/>
      <c r="AY25" s="14">
        <v>1</v>
      </c>
      <c r="AZ25" s="14"/>
      <c r="BA25" s="14"/>
      <c r="BB25" s="14">
        <v>1</v>
      </c>
      <c r="BC25" s="14"/>
      <c r="BD25" s="14"/>
      <c r="BE25" s="14">
        <v>1</v>
      </c>
      <c r="BF25" s="14"/>
      <c r="BG25" s="14"/>
      <c r="BH25" s="14">
        <v>1</v>
      </c>
      <c r="BI25" s="14"/>
      <c r="BJ25" s="14"/>
      <c r="BK25" s="14">
        <v>1</v>
      </c>
      <c r="BL25" s="14"/>
      <c r="BM25" s="14"/>
      <c r="BN25" s="14">
        <v>1</v>
      </c>
      <c r="BO25" s="14"/>
      <c r="BP25" s="14"/>
      <c r="BQ25" s="14">
        <v>1</v>
      </c>
      <c r="BR25" s="14"/>
      <c r="BS25" s="14"/>
      <c r="BT25" s="14">
        <v>1</v>
      </c>
      <c r="BU25" s="14"/>
      <c r="BV25" s="14"/>
      <c r="BW25" s="14">
        <v>1</v>
      </c>
      <c r="BX25" s="14"/>
      <c r="BY25" s="14"/>
      <c r="BZ25" s="14">
        <v>1</v>
      </c>
      <c r="CA25" s="14"/>
      <c r="CB25" s="14"/>
      <c r="CC25" s="14">
        <v>1</v>
      </c>
      <c r="CD25" s="14"/>
      <c r="CE25" s="14"/>
      <c r="CF25" s="14">
        <v>1</v>
      </c>
      <c r="CG25" s="14"/>
      <c r="CH25" s="14"/>
      <c r="CI25" s="14">
        <v>1</v>
      </c>
      <c r="CJ25" s="14"/>
      <c r="CK25" s="14"/>
      <c r="CL25" s="14">
        <v>1</v>
      </c>
      <c r="CM25" s="14"/>
      <c r="CN25" s="14"/>
      <c r="CO25" s="14">
        <v>1</v>
      </c>
      <c r="CP25" s="14"/>
      <c r="CQ25" s="14"/>
      <c r="CR25" s="14">
        <v>1</v>
      </c>
      <c r="CS25" s="14"/>
      <c r="CT25" s="24"/>
      <c r="CU25" s="24">
        <v>1</v>
      </c>
      <c r="CV25" s="24"/>
      <c r="CW25" s="14"/>
      <c r="CX25" s="14">
        <v>1</v>
      </c>
      <c r="CY25" s="14"/>
      <c r="CZ25" s="14"/>
      <c r="DA25" s="14">
        <v>1</v>
      </c>
      <c r="DB25" s="14"/>
      <c r="DC25" s="14"/>
      <c r="DD25" s="14">
        <v>1</v>
      </c>
      <c r="DE25" s="14"/>
      <c r="DF25" s="1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24">
        <v>1</v>
      </c>
      <c r="EU25" s="24"/>
      <c r="EV25" s="24"/>
      <c r="EW25" s="24">
        <v>1</v>
      </c>
      <c r="EX25" s="24"/>
      <c r="EY25" s="24"/>
      <c r="EZ25" s="24">
        <v>1</v>
      </c>
      <c r="FA25" s="24"/>
      <c r="FB25" s="24"/>
      <c r="FC25" s="24">
        <v>1</v>
      </c>
      <c r="FD25" s="24"/>
      <c r="FE25" s="24"/>
      <c r="FF25" s="24">
        <v>1</v>
      </c>
      <c r="FG25" s="24"/>
      <c r="FH25" s="24"/>
      <c r="FI25" s="24">
        <v>1</v>
      </c>
      <c r="FJ25" s="24"/>
      <c r="FK25" s="24"/>
      <c r="FL25" s="24">
        <v>1</v>
      </c>
      <c r="FM25" s="24"/>
      <c r="FN25" s="24"/>
      <c r="FO25" s="24">
        <v>1</v>
      </c>
      <c r="FP25" s="24"/>
      <c r="FQ25" s="24"/>
      <c r="FR25" s="24">
        <v>1</v>
      </c>
      <c r="FS25" s="24"/>
      <c r="FT25" s="24"/>
      <c r="FU25" s="24">
        <v>1</v>
      </c>
      <c r="FV25" s="24"/>
      <c r="FW25" s="48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30"/>
      <c r="GM25" s="1">
        <v>1</v>
      </c>
      <c r="GN25" s="1"/>
      <c r="GO25" s="1"/>
      <c r="GP25" s="39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24">
        <v>1</v>
      </c>
      <c r="JH25" s="24"/>
      <c r="JI25" s="24"/>
      <c r="JJ25" s="24">
        <v>1</v>
      </c>
      <c r="JK25" s="24"/>
      <c r="JL25" s="24"/>
      <c r="JM25" s="24">
        <v>1</v>
      </c>
      <c r="JN25" s="24"/>
      <c r="JO25" s="24"/>
      <c r="JP25" s="24">
        <v>1</v>
      </c>
      <c r="JQ25" s="24"/>
      <c r="JR25" s="24"/>
      <c r="JS25" s="24">
        <v>1</v>
      </c>
      <c r="JT25" s="24"/>
      <c r="JU25" s="24"/>
      <c r="JV25" s="24">
        <v>1</v>
      </c>
      <c r="JW25" s="24"/>
      <c r="JX25" s="48"/>
      <c r="JY25" s="1">
        <v>1</v>
      </c>
      <c r="JZ25" s="1"/>
      <c r="KA25" s="1"/>
      <c r="KB25" s="40">
        <v>1</v>
      </c>
      <c r="KC25" s="24"/>
      <c r="KD25" s="24"/>
      <c r="KE25" s="24">
        <v>1</v>
      </c>
      <c r="KF25" s="24"/>
      <c r="KG25" s="24"/>
      <c r="KH25" s="24">
        <v>1</v>
      </c>
      <c r="KI25" s="24"/>
      <c r="KJ25" s="24"/>
      <c r="KK25" s="24">
        <v>1</v>
      </c>
      <c r="KL25" s="24"/>
      <c r="KM25" s="24"/>
      <c r="KN25" s="24">
        <v>1</v>
      </c>
      <c r="KO25" s="24"/>
      <c r="KP25" s="24"/>
      <c r="KQ25" s="24">
        <v>1</v>
      </c>
      <c r="KR25" s="24"/>
      <c r="KS25" s="24"/>
      <c r="KT25" s="24">
        <v>1</v>
      </c>
      <c r="KU25" s="24"/>
      <c r="KV25" s="24"/>
      <c r="KW25" s="40">
        <v>1</v>
      </c>
      <c r="KX25" s="24"/>
      <c r="KY25" s="24"/>
      <c r="KZ25" s="24">
        <v>1</v>
      </c>
      <c r="LA25" s="24"/>
      <c r="LB25" s="24"/>
      <c r="LC25" s="24">
        <v>1</v>
      </c>
      <c r="LD25" s="24"/>
      <c r="LE25" s="24"/>
      <c r="LF25" s="24">
        <v>1</v>
      </c>
      <c r="LG25" s="24"/>
      <c r="LH25" s="24"/>
      <c r="LI25" s="24">
        <v>1</v>
      </c>
      <c r="LJ25" s="24"/>
      <c r="LK25" s="24"/>
      <c r="LL25" s="24">
        <v>1</v>
      </c>
      <c r="LM25" s="24"/>
      <c r="LN25" s="24"/>
      <c r="LO25" s="24">
        <v>1</v>
      </c>
      <c r="LP25" s="24"/>
      <c r="LQ25" s="24"/>
      <c r="LR25" s="24">
        <v>1</v>
      </c>
      <c r="LS25" s="24"/>
      <c r="LT25" s="24"/>
      <c r="LU25" s="24">
        <v>1</v>
      </c>
      <c r="LV25" s="24"/>
      <c r="LW25" s="24"/>
      <c r="LX25" s="24">
        <v>1</v>
      </c>
      <c r="LY25" s="24"/>
      <c r="LZ25" s="24"/>
      <c r="MA25" s="24">
        <v>1</v>
      </c>
      <c r="MB25" s="24"/>
      <c r="MC25" s="24"/>
      <c r="MD25" s="24">
        <v>1</v>
      </c>
      <c r="ME25" s="24"/>
      <c r="MF25" s="24"/>
      <c r="MG25" s="24">
        <v>1</v>
      </c>
      <c r="MH25" s="24"/>
      <c r="MI25" s="24"/>
      <c r="MJ25" s="24">
        <v>1</v>
      </c>
      <c r="MK25" s="24"/>
      <c r="ML25" s="24"/>
      <c r="MM25" s="24">
        <v>1</v>
      </c>
      <c r="MN25" s="24"/>
      <c r="MO25" s="24"/>
      <c r="MP25" s="24">
        <v>1</v>
      </c>
      <c r="MQ25" s="24"/>
      <c r="MR25" s="24"/>
      <c r="MS25" s="24">
        <v>1</v>
      </c>
      <c r="MT25" s="24"/>
      <c r="MU25" s="24"/>
      <c r="MV25" s="24">
        <v>1</v>
      </c>
      <c r="MW25" s="24"/>
      <c r="MX25" s="24"/>
      <c r="MY25" s="24">
        <v>1</v>
      </c>
      <c r="MZ25" s="24"/>
      <c r="NA25" s="24"/>
      <c r="NB25" s="24">
        <v>1</v>
      </c>
      <c r="NC25" s="24"/>
      <c r="ND25" s="24"/>
      <c r="NE25" s="24">
        <v>1</v>
      </c>
      <c r="NF25" s="24"/>
      <c r="NG25" s="24"/>
      <c r="NH25" s="24">
        <v>1</v>
      </c>
      <c r="NI25" s="24"/>
      <c r="NJ25" s="24"/>
      <c r="NK25" s="24">
        <v>1</v>
      </c>
      <c r="NL25" s="24"/>
      <c r="NM25" s="24"/>
      <c r="NN25" s="24">
        <v>1</v>
      </c>
      <c r="NO25" s="24"/>
      <c r="NP25" s="24"/>
      <c r="NQ25" s="24">
        <v>1</v>
      </c>
      <c r="NR25" s="24"/>
      <c r="NS25" s="24"/>
      <c r="NT25" s="24">
        <v>1</v>
      </c>
      <c r="NU25" s="24"/>
      <c r="NV25" s="24"/>
      <c r="NW25" s="24">
        <v>1</v>
      </c>
      <c r="NX25" s="24"/>
      <c r="NY25" s="24"/>
      <c r="NZ25" s="24">
        <v>1</v>
      </c>
      <c r="OA25" s="24"/>
      <c r="OB25" s="24"/>
      <c r="OC25" s="24">
        <v>1</v>
      </c>
      <c r="OD25" s="24"/>
      <c r="OE25" s="24"/>
      <c r="OF25" s="24">
        <v>1</v>
      </c>
      <c r="OG25" s="24"/>
      <c r="OH25" s="24"/>
      <c r="OI25" s="24">
        <v>1</v>
      </c>
      <c r="OJ25" s="24"/>
      <c r="OK25" s="24"/>
      <c r="OL25" s="24">
        <v>1</v>
      </c>
      <c r="OM25" s="24"/>
      <c r="ON25" s="24"/>
      <c r="OO25" s="24">
        <v>1</v>
      </c>
      <c r="OP25" s="24"/>
      <c r="OQ25" s="24"/>
      <c r="OR25" s="24">
        <v>1</v>
      </c>
      <c r="OS25" s="24"/>
      <c r="OT25" s="24"/>
      <c r="OU25" s="24">
        <v>1</v>
      </c>
      <c r="OV25" s="24"/>
      <c r="OW25" s="24"/>
      <c r="OX25" s="24">
        <v>1</v>
      </c>
      <c r="OY25" s="24"/>
      <c r="OZ25" s="24"/>
      <c r="PA25" s="24">
        <v>1</v>
      </c>
      <c r="PB25" s="24"/>
      <c r="PC25" s="24"/>
      <c r="PD25" s="24">
        <v>1</v>
      </c>
      <c r="PE25" s="24"/>
      <c r="PF25" s="24"/>
      <c r="PG25" s="24">
        <v>1</v>
      </c>
      <c r="PH25" s="24"/>
      <c r="PI25" s="24"/>
      <c r="PJ25" s="24">
        <v>1</v>
      </c>
      <c r="PK25" s="24"/>
      <c r="PL25" s="24"/>
      <c r="PM25" s="24">
        <v>1</v>
      </c>
      <c r="PN25" s="24"/>
      <c r="PO25" s="24"/>
      <c r="PP25" s="24">
        <v>1</v>
      </c>
      <c r="PQ25" s="24"/>
      <c r="PR25" s="24"/>
      <c r="PS25" s="24">
        <v>1</v>
      </c>
      <c r="PT25" s="24"/>
      <c r="PU25" s="24"/>
      <c r="PV25" s="24">
        <v>1</v>
      </c>
      <c r="PW25" s="24"/>
      <c r="PX25" s="24"/>
      <c r="PY25" s="24">
        <v>1</v>
      </c>
      <c r="PZ25" s="24"/>
      <c r="QA25" s="24"/>
      <c r="QB25" s="24">
        <v>1</v>
      </c>
      <c r="QC25" s="24"/>
      <c r="QD25" s="24"/>
      <c r="QE25" s="24">
        <v>1</v>
      </c>
      <c r="QF25" s="24"/>
      <c r="QG25" s="2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24">
        <v>1</v>
      </c>
      <c r="RD25" s="24"/>
      <c r="RE25" s="24"/>
      <c r="RF25" s="24">
        <v>1</v>
      </c>
      <c r="RG25" s="24"/>
      <c r="RH25" s="24"/>
      <c r="RI25" s="24">
        <v>1</v>
      </c>
      <c r="RJ25" s="24"/>
      <c r="RK25" s="24"/>
      <c r="RL25" s="24">
        <v>1</v>
      </c>
      <c r="RM25" s="24"/>
      <c r="RN25" s="24"/>
      <c r="RO25" s="24">
        <v>1</v>
      </c>
      <c r="RP25" s="24"/>
      <c r="RQ25" s="2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4"/>
      <c r="SY25" s="4">
        <v>1</v>
      </c>
      <c r="SZ25" s="4"/>
      <c r="TA25" s="4"/>
      <c r="TB25" s="4">
        <v>1</v>
      </c>
      <c r="TC25" s="4"/>
      <c r="TD25" s="4"/>
      <c r="TE25" s="4">
        <v>1</v>
      </c>
      <c r="TF25" s="4"/>
      <c r="TG25" s="4"/>
      <c r="TH25" s="4">
        <v>1</v>
      </c>
      <c r="TI25" s="4"/>
      <c r="TJ25" s="4"/>
      <c r="TK25" s="4">
        <v>1</v>
      </c>
      <c r="TL25" s="4"/>
      <c r="TM25" s="4"/>
      <c r="TN25" s="24">
        <v>1</v>
      </c>
      <c r="TO25" s="24"/>
      <c r="TP25" s="24"/>
      <c r="TQ25" s="24">
        <v>1</v>
      </c>
      <c r="TR25" s="24"/>
      <c r="TS25" s="24"/>
      <c r="TT25" s="24">
        <v>1</v>
      </c>
      <c r="TU25" s="24"/>
      <c r="TV25" s="24"/>
      <c r="TW25" s="24">
        <v>1</v>
      </c>
      <c r="TX25" s="24"/>
      <c r="TY25" s="24"/>
      <c r="TZ25" s="24">
        <v>1</v>
      </c>
      <c r="UA25" s="24"/>
      <c r="UB25" s="2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4"/>
      <c r="VM25" s="4">
        <v>1</v>
      </c>
      <c r="VN25" s="4"/>
      <c r="VO25" s="4"/>
      <c r="VP25" s="4">
        <v>1</v>
      </c>
      <c r="VQ25" s="4"/>
      <c r="VR25" s="4"/>
      <c r="VS25" s="4">
        <v>1</v>
      </c>
      <c r="VT25" s="4"/>
      <c r="VU25" s="4"/>
      <c r="VV25" s="4">
        <v>1</v>
      </c>
      <c r="VW25" s="4"/>
      <c r="VX25" s="4"/>
      <c r="VY25" s="4">
        <v>1</v>
      </c>
      <c r="VZ25" s="4"/>
      <c r="WA25" s="30"/>
      <c r="WB25" s="4">
        <v>1</v>
      </c>
      <c r="WC25" s="4"/>
      <c r="WD25" s="4"/>
      <c r="WE25" s="4">
        <v>1</v>
      </c>
      <c r="WF25" s="4"/>
      <c r="WG25" s="4"/>
      <c r="WH25" s="4">
        <v>1</v>
      </c>
      <c r="WI25" s="4"/>
      <c r="WJ25" s="30"/>
      <c r="WK25" s="4">
        <v>1</v>
      </c>
      <c r="WL25" s="4"/>
      <c r="WM25" s="30"/>
      <c r="WN25" s="4">
        <v>1</v>
      </c>
      <c r="WO25" s="4"/>
      <c r="WP25" s="4"/>
      <c r="WQ25" s="4">
        <v>1</v>
      </c>
      <c r="WR25" s="4"/>
      <c r="WS25" s="4"/>
      <c r="WT25" s="4">
        <v>1</v>
      </c>
      <c r="WU25" s="4"/>
      <c r="WV25" s="4"/>
      <c r="WW25" s="4">
        <v>1</v>
      </c>
      <c r="WX25" s="4"/>
      <c r="WY25" s="4"/>
      <c r="WZ25" s="4">
        <v>1</v>
      </c>
      <c r="XA25" s="4"/>
      <c r="XB25" s="4"/>
      <c r="XC25" s="4">
        <v>1</v>
      </c>
      <c r="XD25" s="4"/>
      <c r="XE25" s="4"/>
      <c r="XF25" s="4">
        <v>1</v>
      </c>
      <c r="XG25" s="4"/>
      <c r="XH25" s="4"/>
      <c r="XI25" s="4">
        <v>1</v>
      </c>
      <c r="XJ25" s="4"/>
      <c r="XK25" s="30"/>
      <c r="XL25" s="1">
        <v>1</v>
      </c>
      <c r="XM25" s="1"/>
      <c r="XN25" s="1"/>
      <c r="XO25" s="39">
        <v>1</v>
      </c>
      <c r="XP25" s="4"/>
      <c r="XQ25" s="4"/>
      <c r="XR25" s="4">
        <v>1</v>
      </c>
      <c r="XS25" s="4"/>
      <c r="XT25" s="4"/>
      <c r="XU25" s="4">
        <v>1</v>
      </c>
      <c r="XV25" s="4"/>
      <c r="XW25" s="4"/>
      <c r="XX25" s="4">
        <v>1</v>
      </c>
      <c r="XY25" s="4"/>
      <c r="XZ25" s="4"/>
      <c r="YA25" s="4">
        <v>1</v>
      </c>
      <c r="YB25" s="4"/>
      <c r="YC25" s="4"/>
      <c r="YD25" s="4">
        <v>1</v>
      </c>
      <c r="YE25" s="4"/>
      <c r="YF25" s="4"/>
      <c r="YG25" s="4">
        <v>1</v>
      </c>
      <c r="YH25" s="4"/>
      <c r="YI25" s="4"/>
      <c r="YJ25" s="4">
        <v>1</v>
      </c>
      <c r="YK25" s="4"/>
      <c r="YL25" s="4"/>
      <c r="YM25" s="4">
        <v>1</v>
      </c>
      <c r="YN25" s="4"/>
      <c r="YO25" s="30"/>
      <c r="YP25" s="4">
        <v>1</v>
      </c>
      <c r="YQ25" s="4"/>
      <c r="YR25" s="4"/>
      <c r="YS25" s="4">
        <v>1</v>
      </c>
      <c r="YT25" s="4"/>
      <c r="YU25" s="4"/>
      <c r="YV25" s="4">
        <v>1</v>
      </c>
      <c r="YW25" s="4"/>
      <c r="YX25" s="4"/>
      <c r="YY25" s="4">
        <v>1</v>
      </c>
      <c r="YZ25" s="4"/>
      <c r="ZA25" s="4"/>
      <c r="ZB25" s="4">
        <v>1</v>
      </c>
      <c r="ZC25" s="4"/>
      <c r="ZD25" s="4"/>
      <c r="ZE25" s="4">
        <v>1</v>
      </c>
      <c r="ZF25" s="4"/>
      <c r="ZG25" s="4"/>
      <c r="ZH25" s="4">
        <v>1</v>
      </c>
      <c r="ZI25" s="4"/>
      <c r="ZJ25" s="4"/>
      <c r="ZK25" s="4">
        <v>1</v>
      </c>
      <c r="ZL25" s="4"/>
      <c r="ZM25" s="4"/>
      <c r="ZN25" s="4">
        <v>1</v>
      </c>
      <c r="ZO25" s="4"/>
      <c r="ZP25" s="4"/>
      <c r="ZQ25" s="4">
        <v>1</v>
      </c>
      <c r="ZR25" s="4"/>
      <c r="ZS25" s="4"/>
      <c r="ZT25" s="4">
        <v>1</v>
      </c>
      <c r="ZU25" s="4"/>
      <c r="ZV25" s="4"/>
      <c r="ZW25" s="4">
        <v>1</v>
      </c>
      <c r="ZX25" s="4"/>
      <c r="ZY25" s="4"/>
      <c r="ZZ25" s="4">
        <v>1</v>
      </c>
      <c r="AAA25" s="4"/>
      <c r="AAB25" s="4"/>
      <c r="AAC25" s="4">
        <v>1</v>
      </c>
      <c r="AAD25" s="4"/>
      <c r="AAE25" s="4"/>
    </row>
    <row r="26" spans="1:707" ht="19.5" thickBot="1" x14ac:dyDescent="0.3">
      <c r="A26" s="3">
        <v>13</v>
      </c>
      <c r="B26" s="59" t="s">
        <v>3259</v>
      </c>
      <c r="C26" s="57"/>
      <c r="D26" s="57">
        <v>1</v>
      </c>
      <c r="E26" s="57"/>
      <c r="F26" s="1"/>
      <c r="G26" s="1">
        <v>1</v>
      </c>
      <c r="H26" s="1"/>
      <c r="I26" s="1"/>
      <c r="J26" s="1">
        <v>1</v>
      </c>
      <c r="K26" s="1"/>
      <c r="L26" s="1"/>
      <c r="M26" s="1">
        <v>1</v>
      </c>
      <c r="N26" s="1"/>
      <c r="O26" s="1"/>
      <c r="P26" s="1">
        <v>1</v>
      </c>
      <c r="Q26" s="1"/>
      <c r="R26" s="1"/>
      <c r="S26" s="1">
        <v>1</v>
      </c>
      <c r="T26" s="1"/>
      <c r="U26" s="1"/>
      <c r="V26" s="1">
        <v>1</v>
      </c>
      <c r="W26" s="1"/>
      <c r="X26" s="1"/>
      <c r="Y26" s="1">
        <v>1</v>
      </c>
      <c r="Z26" s="1"/>
      <c r="AA26" s="1"/>
      <c r="AB26" s="1">
        <v>1</v>
      </c>
      <c r="AC26" s="1"/>
      <c r="AD26" s="1"/>
      <c r="AE26" s="1">
        <v>1</v>
      </c>
      <c r="AF26" s="1"/>
      <c r="AG26" s="1"/>
      <c r="AH26" s="1">
        <v>1</v>
      </c>
      <c r="AI26" s="1"/>
      <c r="AJ26" s="1"/>
      <c r="AK26" s="1">
        <v>1</v>
      </c>
      <c r="AL26" s="1"/>
      <c r="AM26" s="1"/>
      <c r="AN26" s="1">
        <v>1</v>
      </c>
      <c r="AO26" s="1"/>
      <c r="AP26" s="1"/>
      <c r="AQ26" s="1">
        <v>1</v>
      </c>
      <c r="AR26" s="1"/>
      <c r="AS26" s="1"/>
      <c r="AT26" s="1">
        <v>1</v>
      </c>
      <c r="AU26" s="1"/>
      <c r="AV26" s="1"/>
      <c r="AW26" s="1">
        <v>1</v>
      </c>
      <c r="AX26" s="1"/>
      <c r="AY26" s="1"/>
      <c r="AZ26" s="1">
        <v>1</v>
      </c>
      <c r="BA26" s="1"/>
      <c r="BB26" s="1"/>
      <c r="BC26" s="1">
        <v>1</v>
      </c>
      <c r="BD26" s="1"/>
      <c r="BE26" s="1"/>
      <c r="BF26" s="1">
        <v>1</v>
      </c>
      <c r="BG26" s="1"/>
      <c r="BH26" s="1"/>
      <c r="BI26" s="1">
        <v>1</v>
      </c>
      <c r="BJ26" s="1"/>
      <c r="BK26" s="1"/>
      <c r="BL26" s="1">
        <v>1</v>
      </c>
      <c r="BM26" s="1"/>
      <c r="BN26" s="1"/>
      <c r="BO26" s="1">
        <v>1</v>
      </c>
      <c r="BP26" s="1"/>
      <c r="BQ26" s="1"/>
      <c r="BR26" s="1">
        <v>1</v>
      </c>
      <c r="BS26" s="1"/>
      <c r="BT26" s="1"/>
      <c r="BU26" s="1">
        <v>1</v>
      </c>
      <c r="BV26" s="1"/>
      <c r="BW26" s="1"/>
      <c r="BX26" s="1">
        <v>1</v>
      </c>
      <c r="BY26" s="1"/>
      <c r="BZ26" s="1"/>
      <c r="CA26" s="1">
        <v>1</v>
      </c>
      <c r="CB26" s="1"/>
      <c r="CC26" s="1"/>
      <c r="CD26" s="1">
        <v>1</v>
      </c>
      <c r="CE26" s="1"/>
      <c r="CF26" s="1"/>
      <c r="CG26" s="1">
        <v>1</v>
      </c>
      <c r="CH26" s="1"/>
      <c r="CI26" s="1"/>
      <c r="CJ26" s="1">
        <v>1</v>
      </c>
      <c r="CK26" s="1"/>
      <c r="CL26" s="1"/>
      <c r="CM26" s="1">
        <v>1</v>
      </c>
      <c r="CN26" s="1"/>
      <c r="CO26" s="1"/>
      <c r="CP26" s="1">
        <v>1</v>
      </c>
      <c r="CQ26" s="1"/>
      <c r="CR26" s="1"/>
      <c r="CS26" s="1">
        <v>1</v>
      </c>
      <c r="CT26" s="4"/>
      <c r="CU26" s="4"/>
      <c r="CV26" s="4">
        <v>1</v>
      </c>
      <c r="CW26" s="1"/>
      <c r="CX26" s="1"/>
      <c r="CY26" s="1">
        <v>1</v>
      </c>
      <c r="CZ26" s="1"/>
      <c r="DA26" s="1"/>
      <c r="DB26" s="1">
        <v>1</v>
      </c>
      <c r="DC26" s="1"/>
      <c r="DD26" s="1"/>
      <c r="DE26" s="1">
        <v>1</v>
      </c>
      <c r="DF26" s="1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30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4"/>
      <c r="IV26" s="4">
        <v>1</v>
      </c>
      <c r="IW26" s="4"/>
      <c r="IX26" s="4"/>
      <c r="IY26" s="4">
        <v>1</v>
      </c>
      <c r="IZ26" s="4"/>
      <c r="JA26" s="4"/>
      <c r="JB26" s="4">
        <v>1</v>
      </c>
      <c r="JC26" s="4"/>
      <c r="JD26" s="4"/>
      <c r="JE26" s="4">
        <v>1</v>
      </c>
      <c r="JF26" s="4"/>
      <c r="JG26" s="4"/>
      <c r="JH26" s="4">
        <v>1</v>
      </c>
      <c r="JI26" s="4"/>
      <c r="JJ26" s="4"/>
      <c r="JK26" s="4">
        <v>1</v>
      </c>
      <c r="JL26" s="4"/>
      <c r="JM26" s="4"/>
      <c r="JN26" s="4">
        <v>1</v>
      </c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4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/>
      <c r="KU26" s="4">
        <v>1</v>
      </c>
      <c r="KV26" s="4"/>
      <c r="KW26" s="39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/>
      <c r="MN26" s="4">
        <v>1</v>
      </c>
      <c r="MO26" s="4"/>
      <c r="MP26" s="4"/>
      <c r="MQ26" s="4">
        <v>1</v>
      </c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/>
      <c r="NC26" s="4">
        <v>1</v>
      </c>
      <c r="ND26" s="4"/>
      <c r="NE26" s="4"/>
      <c r="NF26" s="4">
        <v>1</v>
      </c>
      <c r="NG26" s="4"/>
      <c r="NH26" s="4"/>
      <c r="NI26" s="4">
        <v>1</v>
      </c>
      <c r="NJ26" s="4"/>
      <c r="NK26" s="4"/>
      <c r="NL26" s="4">
        <v>1</v>
      </c>
      <c r="NM26" s="4"/>
      <c r="NN26" s="4"/>
      <c r="NO26" s="4">
        <v>1</v>
      </c>
      <c r="NP26" s="4"/>
      <c r="NQ26" s="4"/>
      <c r="NR26" s="4">
        <v>1</v>
      </c>
      <c r="NS26" s="4"/>
      <c r="NT26" s="4"/>
      <c r="NU26" s="4">
        <v>1</v>
      </c>
      <c r="NV26" s="4"/>
      <c r="NW26" s="4"/>
      <c r="NX26" s="4">
        <v>1</v>
      </c>
      <c r="NY26" s="4"/>
      <c r="NZ26" s="4">
        <v>1</v>
      </c>
      <c r="OA26" s="4"/>
      <c r="OB26" s="4"/>
      <c r="OC26" s="4">
        <v>1</v>
      </c>
      <c r="OD26" s="4"/>
      <c r="OE26" s="4"/>
      <c r="OF26" s="4">
        <v>1</v>
      </c>
      <c r="OG26" s="4"/>
      <c r="OH26" s="4"/>
      <c r="OI26" s="4">
        <v>1</v>
      </c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>
        <v>1</v>
      </c>
      <c r="OS26" s="4"/>
      <c r="OT26" s="4"/>
      <c r="OU26" s="4">
        <v>1</v>
      </c>
      <c r="OV26" s="4"/>
      <c r="OW26" s="4"/>
      <c r="OX26" s="4">
        <v>1</v>
      </c>
      <c r="OY26" s="4"/>
      <c r="OZ26" s="4"/>
      <c r="PA26" s="4">
        <v>1</v>
      </c>
      <c r="PB26" s="4"/>
      <c r="PC26" s="4"/>
      <c r="PD26" s="4">
        <v>1</v>
      </c>
      <c r="PE26" s="4"/>
      <c r="PF26" s="4"/>
      <c r="PG26" s="4">
        <v>1</v>
      </c>
      <c r="PH26" s="4"/>
      <c r="PI26" s="4"/>
      <c r="PJ26" s="4">
        <v>1</v>
      </c>
      <c r="PK26" s="4"/>
      <c r="PL26" s="4"/>
      <c r="PM26" s="4">
        <v>1</v>
      </c>
      <c r="PN26" s="4"/>
      <c r="PO26" s="4"/>
      <c r="PP26" s="4"/>
      <c r="PQ26" s="4">
        <v>1</v>
      </c>
      <c r="PR26" s="4"/>
      <c r="PS26" s="4"/>
      <c r="PT26" s="4">
        <v>1</v>
      </c>
      <c r="PU26" s="4"/>
      <c r="PV26" s="4"/>
      <c r="PW26" s="4">
        <v>1</v>
      </c>
      <c r="PX26" s="4"/>
      <c r="PY26" s="4"/>
      <c r="PZ26" s="4">
        <v>1</v>
      </c>
      <c r="QA26" s="4"/>
      <c r="QB26" s="4"/>
      <c r="QC26" s="4">
        <v>1</v>
      </c>
      <c r="QD26" s="4"/>
      <c r="QE26" s="4"/>
      <c r="QF26" s="4">
        <v>1</v>
      </c>
      <c r="QG26" s="4"/>
      <c r="QH26" s="4"/>
      <c r="QI26" s="4">
        <v>1</v>
      </c>
      <c r="QJ26" s="4"/>
      <c r="QK26" s="4"/>
      <c r="QL26" s="4">
        <v>1</v>
      </c>
      <c r="QM26" s="4"/>
      <c r="QN26" s="4"/>
      <c r="QO26" s="4">
        <v>1</v>
      </c>
      <c r="QP26" s="4"/>
      <c r="QQ26" s="4"/>
      <c r="QR26" s="4">
        <v>1</v>
      </c>
      <c r="QS26" s="4"/>
      <c r="QT26" s="4"/>
      <c r="QU26" s="4">
        <v>1</v>
      </c>
      <c r="QV26" s="4"/>
      <c r="QW26" s="4"/>
      <c r="QX26" s="4">
        <v>1</v>
      </c>
      <c r="QY26" s="4"/>
      <c r="QZ26" s="4"/>
      <c r="RA26" s="4">
        <v>1</v>
      </c>
      <c r="RB26" s="4"/>
      <c r="RC26" s="4"/>
      <c r="RD26" s="4">
        <v>1</v>
      </c>
      <c r="RE26" s="4"/>
      <c r="RF26" s="4"/>
      <c r="RG26" s="4">
        <v>1</v>
      </c>
      <c r="RH26" s="4"/>
      <c r="RI26" s="4"/>
      <c r="RJ26" s="4">
        <v>1</v>
      </c>
      <c r="RK26" s="4"/>
      <c r="RL26" s="4"/>
      <c r="RM26" s="4">
        <v>1</v>
      </c>
      <c r="RN26" s="4"/>
      <c r="RO26" s="4"/>
      <c r="RP26" s="4">
        <v>1</v>
      </c>
      <c r="RQ26" s="4"/>
      <c r="RR26" s="4"/>
      <c r="RS26" s="4">
        <v>1</v>
      </c>
      <c r="RT26" s="4"/>
      <c r="RU26" s="4"/>
      <c r="RV26" s="4">
        <v>1</v>
      </c>
      <c r="RW26" s="4"/>
      <c r="RX26" s="4"/>
      <c r="RY26" s="4">
        <v>1</v>
      </c>
      <c r="RZ26" s="4"/>
      <c r="SA26" s="4"/>
      <c r="SB26" s="4">
        <v>1</v>
      </c>
      <c r="SC26" s="4"/>
      <c r="SD26" s="4"/>
      <c r="SE26" s="4">
        <v>1</v>
      </c>
      <c r="SF26" s="4"/>
      <c r="SG26" s="4">
        <v>1</v>
      </c>
      <c r="SH26" s="4"/>
      <c r="SI26" s="4"/>
      <c r="SJ26" s="4"/>
      <c r="SK26" s="4">
        <v>1</v>
      </c>
      <c r="SL26" s="4"/>
      <c r="SM26" s="4"/>
      <c r="SN26" s="4">
        <v>1</v>
      </c>
      <c r="SO26" s="4"/>
      <c r="SP26" s="4"/>
      <c r="SQ26" s="4">
        <v>1</v>
      </c>
      <c r="SR26" s="4"/>
      <c r="SS26" s="4"/>
      <c r="ST26" s="4">
        <v>1</v>
      </c>
      <c r="SU26" s="4"/>
      <c r="SV26" s="4"/>
      <c r="SW26" s="4">
        <v>1</v>
      </c>
      <c r="SX26" s="4"/>
      <c r="SY26" s="4"/>
      <c r="SZ26" s="4">
        <v>1</v>
      </c>
      <c r="TA26" s="4"/>
      <c r="TB26" s="4"/>
      <c r="TC26" s="4">
        <v>1</v>
      </c>
      <c r="TD26" s="4"/>
      <c r="TE26" s="4"/>
      <c r="TF26" s="4">
        <v>1</v>
      </c>
      <c r="TG26" s="4"/>
      <c r="TH26" s="4"/>
      <c r="TI26" s="4">
        <v>1</v>
      </c>
      <c r="TJ26" s="4"/>
      <c r="TK26" s="4"/>
      <c r="TL26" s="4">
        <v>1</v>
      </c>
      <c r="TM26" s="4"/>
      <c r="TN26" s="4"/>
      <c r="TO26" s="4">
        <v>1</v>
      </c>
      <c r="TP26" s="4"/>
      <c r="TQ26" s="4"/>
      <c r="TR26" s="4">
        <v>1</v>
      </c>
      <c r="TS26" s="4"/>
      <c r="TT26" s="4"/>
      <c r="TU26" s="4">
        <v>1</v>
      </c>
      <c r="TV26" s="4"/>
      <c r="TW26" s="4"/>
      <c r="TX26" s="4">
        <v>1</v>
      </c>
      <c r="TY26" s="4"/>
      <c r="TZ26" s="4"/>
      <c r="UA26" s="4">
        <v>1</v>
      </c>
      <c r="UB26" s="4"/>
      <c r="UC26" s="4"/>
      <c r="UD26" s="4">
        <v>1</v>
      </c>
      <c r="UE26" s="4"/>
      <c r="UF26" s="4"/>
      <c r="UG26" s="4">
        <v>1</v>
      </c>
      <c r="UH26" s="4"/>
      <c r="UI26" s="4"/>
      <c r="UJ26" s="4">
        <v>1</v>
      </c>
      <c r="UK26" s="4"/>
      <c r="UL26" s="4"/>
      <c r="UM26" s="4">
        <v>1</v>
      </c>
      <c r="UN26" s="4"/>
      <c r="UO26" s="4"/>
      <c r="UP26" s="4">
        <v>1</v>
      </c>
      <c r="UQ26" s="4"/>
      <c r="UR26" s="4"/>
      <c r="US26" s="4">
        <v>1</v>
      </c>
      <c r="UT26" s="4"/>
      <c r="UU26" s="4"/>
      <c r="UV26" s="4">
        <v>1</v>
      </c>
      <c r="UW26" s="4"/>
      <c r="UX26" s="4"/>
      <c r="UY26" s="4">
        <v>1</v>
      </c>
      <c r="UZ26" s="4"/>
      <c r="VA26" s="4"/>
      <c r="VB26" s="4">
        <v>1</v>
      </c>
      <c r="VC26" s="4"/>
      <c r="VD26" s="4"/>
      <c r="VE26" s="4">
        <v>1</v>
      </c>
      <c r="VF26" s="4"/>
      <c r="VG26" s="4"/>
      <c r="VH26" s="4">
        <v>1</v>
      </c>
      <c r="VI26" s="4"/>
      <c r="VJ26" s="4">
        <v>1</v>
      </c>
      <c r="VK26" s="4"/>
      <c r="VL26" s="4"/>
      <c r="VM26" s="4">
        <v>1</v>
      </c>
      <c r="VN26" s="4"/>
      <c r="VO26" s="4"/>
      <c r="VP26" s="4">
        <v>1</v>
      </c>
      <c r="VQ26" s="4"/>
      <c r="VR26" s="4"/>
      <c r="VS26" s="4">
        <v>1</v>
      </c>
      <c r="VT26" s="4"/>
      <c r="VU26" s="4"/>
      <c r="VV26" s="4">
        <v>1</v>
      </c>
      <c r="VW26" s="4"/>
      <c r="VX26" s="4"/>
      <c r="VY26" s="4"/>
      <c r="VZ26" s="4">
        <v>1</v>
      </c>
      <c r="WA26" s="30"/>
      <c r="WB26" s="4"/>
      <c r="WC26" s="4">
        <v>1</v>
      </c>
      <c r="WD26" s="4"/>
      <c r="WE26" s="4"/>
      <c r="WF26" s="4">
        <v>1</v>
      </c>
      <c r="WG26" s="4"/>
      <c r="WH26" s="4"/>
      <c r="WI26" s="4">
        <v>1</v>
      </c>
      <c r="WJ26" s="30"/>
      <c r="WK26" s="4"/>
      <c r="WL26" s="4">
        <v>1</v>
      </c>
      <c r="WM26" s="30"/>
      <c r="WN26" s="4"/>
      <c r="WO26" s="4">
        <v>1</v>
      </c>
      <c r="WP26" s="4"/>
      <c r="WQ26" s="4"/>
      <c r="WR26" s="4">
        <v>1</v>
      </c>
      <c r="WS26" s="4"/>
      <c r="WT26" s="4"/>
      <c r="WU26" s="4">
        <v>1</v>
      </c>
      <c r="WV26" s="4"/>
      <c r="WW26" s="4"/>
      <c r="WX26" s="4">
        <v>1</v>
      </c>
      <c r="WY26" s="4"/>
      <c r="WZ26" s="4"/>
      <c r="XA26" s="4">
        <v>1</v>
      </c>
      <c r="XB26" s="4"/>
      <c r="XC26" s="4">
        <v>1</v>
      </c>
      <c r="XD26" s="4"/>
      <c r="XE26" s="4"/>
      <c r="XF26" s="4"/>
      <c r="XG26" s="4">
        <v>1</v>
      </c>
      <c r="XH26" s="4"/>
      <c r="XI26" s="4"/>
      <c r="XJ26" s="4">
        <v>1</v>
      </c>
      <c r="XK26" s="4"/>
      <c r="XL26" s="4"/>
      <c r="XM26" s="4">
        <v>1</v>
      </c>
      <c r="XN26" s="4"/>
      <c r="XO26" s="4"/>
      <c r="XP26" s="4">
        <v>1</v>
      </c>
      <c r="XQ26" s="4"/>
      <c r="XR26" s="4"/>
      <c r="XS26" s="4">
        <v>1</v>
      </c>
      <c r="XT26" s="4"/>
      <c r="XU26" s="4"/>
      <c r="XV26" s="4">
        <v>1</v>
      </c>
      <c r="XW26" s="4"/>
      <c r="XX26" s="4"/>
      <c r="XY26" s="4">
        <v>1</v>
      </c>
      <c r="XZ26" s="4"/>
      <c r="YA26" s="4"/>
      <c r="YB26" s="4">
        <v>1</v>
      </c>
      <c r="YC26" s="4"/>
      <c r="YD26" s="4"/>
      <c r="YE26" s="4">
        <v>1</v>
      </c>
      <c r="YF26" s="4"/>
      <c r="YG26" s="4"/>
      <c r="YH26" s="4">
        <v>1</v>
      </c>
      <c r="YI26" s="4"/>
      <c r="YJ26" s="4"/>
      <c r="YK26" s="4">
        <v>1</v>
      </c>
      <c r="YL26" s="4"/>
      <c r="YM26" s="4"/>
      <c r="YN26" s="4">
        <v>1</v>
      </c>
      <c r="YO26" s="30"/>
      <c r="YP26" s="4"/>
      <c r="YQ26" s="4">
        <v>1</v>
      </c>
      <c r="YR26" s="4"/>
      <c r="YS26" s="4"/>
      <c r="YT26" s="4">
        <v>1</v>
      </c>
      <c r="YU26" s="4"/>
      <c r="YV26" s="4"/>
      <c r="YW26" s="4">
        <v>1</v>
      </c>
      <c r="YX26" s="4"/>
      <c r="YY26" s="4"/>
      <c r="YZ26" s="4">
        <v>1</v>
      </c>
      <c r="ZA26" s="4"/>
      <c r="ZB26" s="4"/>
      <c r="ZC26" s="4">
        <v>1</v>
      </c>
      <c r="ZD26" s="4"/>
      <c r="ZE26" s="4">
        <v>1</v>
      </c>
      <c r="ZF26" s="4"/>
      <c r="ZG26" s="4"/>
      <c r="ZH26" s="4">
        <v>1</v>
      </c>
      <c r="ZI26" s="4"/>
      <c r="ZJ26" s="4"/>
      <c r="ZK26" s="4"/>
      <c r="ZL26" s="4">
        <v>1</v>
      </c>
      <c r="ZM26" s="4"/>
      <c r="ZN26" s="4"/>
      <c r="ZO26" s="4">
        <v>1</v>
      </c>
      <c r="ZP26" s="4"/>
      <c r="ZQ26" s="4"/>
      <c r="ZR26" s="4">
        <v>1</v>
      </c>
      <c r="ZS26" s="4"/>
      <c r="ZT26" s="4"/>
      <c r="ZU26" s="4">
        <v>1</v>
      </c>
      <c r="ZV26" s="4"/>
      <c r="ZW26" s="4"/>
      <c r="ZX26" s="4">
        <v>1</v>
      </c>
      <c r="ZY26" s="4"/>
      <c r="ZZ26" s="4"/>
      <c r="AAA26" s="4">
        <v>1</v>
      </c>
      <c r="AAB26" s="4"/>
      <c r="AAC26" s="4"/>
      <c r="AAD26" s="4">
        <v>1</v>
      </c>
      <c r="AAE26" s="4"/>
    </row>
    <row r="27" spans="1:707" ht="19.5" thickBot="1" x14ac:dyDescent="0.3">
      <c r="A27" s="3">
        <v>14</v>
      </c>
      <c r="B27" s="59" t="s">
        <v>3260</v>
      </c>
      <c r="C27" s="57"/>
      <c r="D27" s="57">
        <v>1</v>
      </c>
      <c r="E27" s="57"/>
      <c r="F27" s="1"/>
      <c r="G27" s="1">
        <v>1</v>
      </c>
      <c r="H27" s="1"/>
      <c r="I27" s="1"/>
      <c r="J27" s="1">
        <v>1</v>
      </c>
      <c r="K27" s="1"/>
      <c r="L27" s="1"/>
      <c r="M27" s="1">
        <v>1</v>
      </c>
      <c r="N27" s="1"/>
      <c r="O27" s="1"/>
      <c r="P27" s="1">
        <v>1</v>
      </c>
      <c r="Q27" s="1"/>
      <c r="R27" s="1"/>
      <c r="S27" s="1">
        <v>1</v>
      </c>
      <c r="T27" s="1"/>
      <c r="U27" s="1"/>
      <c r="V27" s="1">
        <v>1</v>
      </c>
      <c r="W27" s="1"/>
      <c r="X27" s="1"/>
      <c r="Y27" s="1">
        <v>1</v>
      </c>
      <c r="Z27" s="1"/>
      <c r="AA27" s="1"/>
      <c r="AB27" s="1">
        <v>1</v>
      </c>
      <c r="AC27" s="1"/>
      <c r="AD27" s="1"/>
      <c r="AE27" s="1">
        <v>1</v>
      </c>
      <c r="AF27" s="1"/>
      <c r="AG27" s="1"/>
      <c r="AH27" s="1">
        <v>1</v>
      </c>
      <c r="AI27" s="1"/>
      <c r="AJ27" s="1"/>
      <c r="AK27" s="1">
        <v>1</v>
      </c>
      <c r="AL27" s="1"/>
      <c r="AM27" s="1"/>
      <c r="AN27" s="1">
        <v>1</v>
      </c>
      <c r="AO27" s="1"/>
      <c r="AP27" s="1"/>
      <c r="AQ27" s="1">
        <v>1</v>
      </c>
      <c r="AR27" s="1"/>
      <c r="AS27" s="1"/>
      <c r="AT27" s="1">
        <v>1</v>
      </c>
      <c r="AU27" s="1"/>
      <c r="AV27" s="1"/>
      <c r="AW27" s="1">
        <v>1</v>
      </c>
      <c r="AX27" s="1"/>
      <c r="AY27" s="1"/>
      <c r="AZ27" s="1">
        <v>1</v>
      </c>
      <c r="BA27" s="1"/>
      <c r="BB27" s="1"/>
      <c r="BC27" s="1">
        <v>1</v>
      </c>
      <c r="BD27" s="1"/>
      <c r="BE27" s="1"/>
      <c r="BF27" s="1">
        <v>1</v>
      </c>
      <c r="BG27" s="1"/>
      <c r="BH27" s="1"/>
      <c r="BI27" s="1">
        <v>1</v>
      </c>
      <c r="BJ27" s="1"/>
      <c r="BK27" s="1"/>
      <c r="BL27" s="1">
        <v>1</v>
      </c>
      <c r="BM27" s="1"/>
      <c r="BN27" s="1"/>
      <c r="BO27" s="1">
        <v>1</v>
      </c>
      <c r="BP27" s="1"/>
      <c r="BQ27" s="1"/>
      <c r="BR27" s="1">
        <v>1</v>
      </c>
      <c r="BS27" s="1"/>
      <c r="BT27" s="1"/>
      <c r="BU27" s="1">
        <v>1</v>
      </c>
      <c r="BV27" s="1"/>
      <c r="BW27" s="1"/>
      <c r="BX27" s="1">
        <v>1</v>
      </c>
      <c r="BY27" s="1"/>
      <c r="BZ27" s="1"/>
      <c r="CA27" s="1">
        <v>1</v>
      </c>
      <c r="CB27" s="1"/>
      <c r="CC27" s="1"/>
      <c r="CD27" s="1">
        <v>1</v>
      </c>
      <c r="CE27" s="1"/>
      <c r="CF27" s="1"/>
      <c r="CG27" s="1">
        <v>1</v>
      </c>
      <c r="CH27" s="1"/>
      <c r="CI27" s="1"/>
      <c r="CJ27" s="1">
        <v>1</v>
      </c>
      <c r="CK27" s="1"/>
      <c r="CL27" s="1"/>
      <c r="CM27" s="1">
        <v>1</v>
      </c>
      <c r="CN27" s="1"/>
      <c r="CO27" s="1"/>
      <c r="CP27" s="1">
        <v>1</v>
      </c>
      <c r="CQ27" s="1"/>
      <c r="CR27" s="1"/>
      <c r="CS27" s="1">
        <v>1</v>
      </c>
      <c r="CT27" s="4"/>
      <c r="CU27" s="4"/>
      <c r="CV27" s="4">
        <v>1</v>
      </c>
      <c r="CW27" s="1"/>
      <c r="CX27" s="1"/>
      <c r="CY27" s="1">
        <v>1</v>
      </c>
      <c r="CZ27" s="1"/>
      <c r="DA27" s="1"/>
      <c r="DB27" s="1">
        <v>1</v>
      </c>
      <c r="DC27" s="1"/>
      <c r="DD27" s="1"/>
      <c r="DE27" s="1">
        <v>1</v>
      </c>
      <c r="DF27" s="1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30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4"/>
      <c r="IV27" s="4">
        <v>1</v>
      </c>
      <c r="IW27" s="4"/>
      <c r="IX27" s="4"/>
      <c r="IY27" s="4">
        <v>1</v>
      </c>
      <c r="IZ27" s="4"/>
      <c r="JA27" s="4"/>
      <c r="JB27" s="4">
        <v>1</v>
      </c>
      <c r="JC27" s="4"/>
      <c r="JD27" s="4"/>
      <c r="JE27" s="4">
        <v>1</v>
      </c>
      <c r="JF27" s="4"/>
      <c r="JG27" s="4"/>
      <c r="JH27" s="4">
        <v>1</v>
      </c>
      <c r="JI27" s="4"/>
      <c r="JJ27" s="4"/>
      <c r="JK27" s="4">
        <v>1</v>
      </c>
      <c r="JL27" s="4"/>
      <c r="JM27" s="4"/>
      <c r="JN27" s="4">
        <v>1</v>
      </c>
      <c r="JO27" s="4"/>
      <c r="JP27" s="4"/>
      <c r="JQ27" s="4">
        <v>1</v>
      </c>
      <c r="JR27" s="4"/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/>
      <c r="KC27" s="4">
        <v>1</v>
      </c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39"/>
      <c r="KX27" s="4">
        <v>1</v>
      </c>
      <c r="KY27" s="4"/>
      <c r="KZ27" s="4"/>
      <c r="LA27" s="4">
        <v>1</v>
      </c>
      <c r="LB27" s="4"/>
      <c r="LC27" s="4"/>
      <c r="LD27" s="4">
        <v>1</v>
      </c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/>
      <c r="MN27" s="4">
        <v>1</v>
      </c>
      <c r="MO27" s="4"/>
      <c r="MP27" s="4"/>
      <c r="MQ27" s="4">
        <v>1</v>
      </c>
      <c r="MR27" s="4"/>
      <c r="MS27" s="4"/>
      <c r="MT27" s="4">
        <v>1</v>
      </c>
      <c r="MU27" s="4"/>
      <c r="MV27" s="4"/>
      <c r="MW27" s="4">
        <v>1</v>
      </c>
      <c r="MX27" s="4"/>
      <c r="MY27" s="4"/>
      <c r="MZ27" s="4">
        <v>1</v>
      </c>
      <c r="NA27" s="4"/>
      <c r="NB27" s="4"/>
      <c r="NC27" s="4">
        <v>1</v>
      </c>
      <c r="ND27" s="4"/>
      <c r="NE27" s="4"/>
      <c r="NF27" s="4">
        <v>1</v>
      </c>
      <c r="NG27" s="4"/>
      <c r="NH27" s="4"/>
      <c r="NI27" s="4">
        <v>1</v>
      </c>
      <c r="NJ27" s="4"/>
      <c r="NK27" s="4"/>
      <c r="NL27" s="4">
        <v>1</v>
      </c>
      <c r="NM27" s="4"/>
      <c r="NN27" s="4"/>
      <c r="NO27" s="4">
        <v>1</v>
      </c>
      <c r="NP27" s="4"/>
      <c r="NQ27" s="4"/>
      <c r="NR27" s="4">
        <v>1</v>
      </c>
      <c r="NS27" s="4"/>
      <c r="NT27" s="4"/>
      <c r="NU27" s="4">
        <v>1</v>
      </c>
      <c r="NV27" s="4"/>
      <c r="NW27" s="4"/>
      <c r="NX27" s="4">
        <v>1</v>
      </c>
      <c r="NY27" s="4"/>
      <c r="NZ27" s="4">
        <v>1</v>
      </c>
      <c r="OA27" s="4"/>
      <c r="OB27" s="4"/>
      <c r="OC27" s="4">
        <v>1</v>
      </c>
      <c r="OD27" s="4"/>
      <c r="OE27" s="4"/>
      <c r="OF27" s="4">
        <v>1</v>
      </c>
      <c r="OG27" s="4"/>
      <c r="OH27" s="4"/>
      <c r="OI27" s="4">
        <v>1</v>
      </c>
      <c r="OJ27" s="4"/>
      <c r="OK27" s="4"/>
      <c r="OL27" s="4">
        <v>1</v>
      </c>
      <c r="OM27" s="4"/>
      <c r="ON27" s="4"/>
      <c r="OO27" s="4">
        <v>1</v>
      </c>
      <c r="OP27" s="4"/>
      <c r="OQ27" s="4"/>
      <c r="OR27" s="4">
        <v>1</v>
      </c>
      <c r="OS27" s="4"/>
      <c r="OT27" s="4"/>
      <c r="OU27" s="4">
        <v>1</v>
      </c>
      <c r="OV27" s="4"/>
      <c r="OW27" s="4"/>
      <c r="OX27" s="4">
        <v>1</v>
      </c>
      <c r="OY27" s="4"/>
      <c r="OZ27" s="4"/>
      <c r="PA27" s="4">
        <v>1</v>
      </c>
      <c r="PB27" s="4"/>
      <c r="PC27" s="4"/>
      <c r="PD27" s="4">
        <v>1</v>
      </c>
      <c r="PE27" s="4"/>
      <c r="PF27" s="4"/>
      <c r="PG27" s="4">
        <v>1</v>
      </c>
      <c r="PH27" s="4"/>
      <c r="PI27" s="4"/>
      <c r="PJ27" s="4">
        <v>1</v>
      </c>
      <c r="PK27" s="4"/>
      <c r="PL27" s="4"/>
      <c r="PM27" s="4">
        <v>1</v>
      </c>
      <c r="PN27" s="4"/>
      <c r="PO27" s="4"/>
      <c r="PP27" s="4"/>
      <c r="PQ27" s="4">
        <v>1</v>
      </c>
      <c r="PR27" s="4"/>
      <c r="PS27" s="4"/>
      <c r="PT27" s="4">
        <v>1</v>
      </c>
      <c r="PU27" s="4"/>
      <c r="PV27" s="4"/>
      <c r="PW27" s="4">
        <v>1</v>
      </c>
      <c r="PX27" s="4"/>
      <c r="PY27" s="4"/>
      <c r="PZ27" s="4">
        <v>1</v>
      </c>
      <c r="QA27" s="4"/>
      <c r="QB27" s="4"/>
      <c r="QC27" s="4">
        <v>1</v>
      </c>
      <c r="QD27" s="4"/>
      <c r="QE27" s="4"/>
      <c r="QF27" s="4">
        <v>1</v>
      </c>
      <c r="QG27" s="4"/>
      <c r="QH27" s="4"/>
      <c r="QI27" s="4">
        <v>1</v>
      </c>
      <c r="QJ27" s="4"/>
      <c r="QK27" s="4"/>
      <c r="QL27" s="4">
        <v>1</v>
      </c>
      <c r="QM27" s="4"/>
      <c r="QN27" s="4"/>
      <c r="QO27" s="4">
        <v>1</v>
      </c>
      <c r="QP27" s="4"/>
      <c r="QQ27" s="4"/>
      <c r="QR27" s="4">
        <v>1</v>
      </c>
      <c r="QS27" s="4"/>
      <c r="QT27" s="4"/>
      <c r="QU27" s="4">
        <v>1</v>
      </c>
      <c r="QV27" s="4"/>
      <c r="QW27" s="4"/>
      <c r="QX27" s="4">
        <v>1</v>
      </c>
      <c r="QY27" s="4"/>
      <c r="QZ27" s="4"/>
      <c r="RA27" s="4">
        <v>1</v>
      </c>
      <c r="RB27" s="4"/>
      <c r="RC27" s="4"/>
      <c r="RD27" s="4">
        <v>1</v>
      </c>
      <c r="RE27" s="4"/>
      <c r="RF27" s="4"/>
      <c r="RG27" s="4">
        <v>1</v>
      </c>
      <c r="RH27" s="4"/>
      <c r="RI27" s="4"/>
      <c r="RJ27" s="4">
        <v>1</v>
      </c>
      <c r="RK27" s="4"/>
      <c r="RL27" s="4"/>
      <c r="RM27" s="4">
        <v>1</v>
      </c>
      <c r="RN27" s="4"/>
      <c r="RO27" s="4"/>
      <c r="RP27" s="4">
        <v>1</v>
      </c>
      <c r="RQ27" s="4"/>
      <c r="RR27" s="4"/>
      <c r="RS27" s="4">
        <v>1</v>
      </c>
      <c r="RT27" s="4"/>
      <c r="RU27" s="4"/>
      <c r="RV27" s="4">
        <v>1</v>
      </c>
      <c r="RW27" s="4"/>
      <c r="RX27" s="4"/>
      <c r="RY27" s="4">
        <v>1</v>
      </c>
      <c r="RZ27" s="4"/>
      <c r="SA27" s="4"/>
      <c r="SB27" s="4">
        <v>1</v>
      </c>
      <c r="SC27" s="4"/>
      <c r="SD27" s="4"/>
      <c r="SE27" s="4">
        <v>1</v>
      </c>
      <c r="SF27" s="4"/>
      <c r="SG27" s="4">
        <v>1</v>
      </c>
      <c r="SH27" s="4"/>
      <c r="SI27" s="4"/>
      <c r="SJ27" s="4"/>
      <c r="SK27" s="4">
        <v>1</v>
      </c>
      <c r="SL27" s="4"/>
      <c r="SM27" s="4"/>
      <c r="SN27" s="4">
        <v>1</v>
      </c>
      <c r="SO27" s="4"/>
      <c r="SP27" s="4"/>
      <c r="SQ27" s="4">
        <v>1</v>
      </c>
      <c r="SR27" s="4"/>
      <c r="SS27" s="4"/>
      <c r="ST27" s="4">
        <v>1</v>
      </c>
      <c r="SU27" s="4"/>
      <c r="SV27" s="4"/>
      <c r="SW27" s="4">
        <v>1</v>
      </c>
      <c r="SX27" s="4"/>
      <c r="SY27" s="4"/>
      <c r="SZ27" s="4">
        <v>1</v>
      </c>
      <c r="TA27" s="4"/>
      <c r="TB27" s="4"/>
      <c r="TC27" s="4">
        <v>1</v>
      </c>
      <c r="TD27" s="4"/>
      <c r="TE27" s="4"/>
      <c r="TF27" s="4">
        <v>1</v>
      </c>
      <c r="TG27" s="4"/>
      <c r="TH27" s="4"/>
      <c r="TI27" s="4">
        <v>1</v>
      </c>
      <c r="TJ27" s="4"/>
      <c r="TK27" s="4"/>
      <c r="TL27" s="4">
        <v>1</v>
      </c>
      <c r="TM27" s="4"/>
      <c r="TN27" s="4"/>
      <c r="TO27" s="4">
        <v>1</v>
      </c>
      <c r="TP27" s="4"/>
      <c r="TQ27" s="4"/>
      <c r="TR27" s="4">
        <v>1</v>
      </c>
      <c r="TS27" s="4"/>
      <c r="TT27" s="4"/>
      <c r="TU27" s="4">
        <v>1</v>
      </c>
      <c r="TV27" s="4"/>
      <c r="TW27" s="4"/>
      <c r="TX27" s="4">
        <v>1</v>
      </c>
      <c r="TY27" s="4"/>
      <c r="TZ27" s="4"/>
      <c r="UA27" s="4">
        <v>1</v>
      </c>
      <c r="UB27" s="4"/>
      <c r="UC27" s="4"/>
      <c r="UD27" s="4">
        <v>1</v>
      </c>
      <c r="UE27" s="4"/>
      <c r="UF27" s="4"/>
      <c r="UG27" s="4">
        <v>1</v>
      </c>
      <c r="UH27" s="4"/>
      <c r="UI27" s="4"/>
      <c r="UJ27" s="4">
        <v>1</v>
      </c>
      <c r="UK27" s="4"/>
      <c r="UL27" s="4"/>
      <c r="UM27" s="4">
        <v>1</v>
      </c>
      <c r="UN27" s="4"/>
      <c r="UO27" s="4"/>
      <c r="UP27" s="4">
        <v>1</v>
      </c>
      <c r="UQ27" s="4"/>
      <c r="UR27" s="4"/>
      <c r="US27" s="4">
        <v>1</v>
      </c>
      <c r="UT27" s="4"/>
      <c r="UU27" s="4"/>
      <c r="UV27" s="4">
        <v>1</v>
      </c>
      <c r="UW27" s="4"/>
      <c r="UX27" s="4"/>
      <c r="UY27" s="4">
        <v>1</v>
      </c>
      <c r="UZ27" s="4"/>
      <c r="VA27" s="4"/>
      <c r="VB27" s="4">
        <v>1</v>
      </c>
      <c r="VC27" s="4"/>
      <c r="VD27" s="4"/>
      <c r="VE27" s="4">
        <v>1</v>
      </c>
      <c r="VF27" s="4"/>
      <c r="VG27" s="4"/>
      <c r="VH27" s="4">
        <v>1</v>
      </c>
      <c r="VI27" s="4"/>
      <c r="VJ27" s="4">
        <v>1</v>
      </c>
      <c r="VK27" s="4"/>
      <c r="VL27" s="4"/>
      <c r="VM27" s="4">
        <v>1</v>
      </c>
      <c r="VN27" s="4"/>
      <c r="VO27" s="4"/>
      <c r="VP27" s="4">
        <v>1</v>
      </c>
      <c r="VQ27" s="4"/>
      <c r="VR27" s="4"/>
      <c r="VS27" s="4">
        <v>1</v>
      </c>
      <c r="VT27" s="4"/>
      <c r="VU27" s="4"/>
      <c r="VV27" s="4">
        <v>1</v>
      </c>
      <c r="VW27" s="4"/>
      <c r="VX27" s="4"/>
      <c r="VY27" s="4"/>
      <c r="VZ27" s="4">
        <v>1</v>
      </c>
      <c r="WA27" s="30"/>
      <c r="WB27" s="4"/>
      <c r="WC27" s="4">
        <v>1</v>
      </c>
      <c r="WD27" s="4"/>
      <c r="WE27" s="4"/>
      <c r="WF27" s="4">
        <v>1</v>
      </c>
      <c r="WG27" s="4"/>
      <c r="WH27" s="4"/>
      <c r="WI27" s="4">
        <v>1</v>
      </c>
      <c r="WJ27" s="30"/>
      <c r="WK27" s="4"/>
      <c r="WL27" s="4">
        <v>1</v>
      </c>
      <c r="WM27" s="30"/>
      <c r="WN27" s="4"/>
      <c r="WO27" s="4">
        <v>1</v>
      </c>
      <c r="WP27" s="4"/>
      <c r="WQ27" s="4"/>
      <c r="WR27" s="4">
        <v>1</v>
      </c>
      <c r="WS27" s="4"/>
      <c r="WT27" s="4"/>
      <c r="WU27" s="4">
        <v>1</v>
      </c>
      <c r="WV27" s="4"/>
      <c r="WW27" s="4"/>
      <c r="WX27" s="4">
        <v>1</v>
      </c>
      <c r="WY27" s="4"/>
      <c r="WZ27" s="4"/>
      <c r="XA27" s="4">
        <v>1</v>
      </c>
      <c r="XB27" s="4"/>
      <c r="XC27" s="4">
        <v>1</v>
      </c>
      <c r="XD27" s="4"/>
      <c r="XE27" s="4"/>
      <c r="XF27" s="4"/>
      <c r="XG27" s="4">
        <v>1</v>
      </c>
      <c r="XH27" s="4"/>
      <c r="XI27" s="4"/>
      <c r="XJ27" s="4">
        <v>1</v>
      </c>
      <c r="XK27" s="4"/>
      <c r="XL27" s="4"/>
      <c r="XM27" s="4">
        <v>1</v>
      </c>
      <c r="XN27" s="4"/>
      <c r="XO27" s="4"/>
      <c r="XP27" s="4">
        <v>1</v>
      </c>
      <c r="XQ27" s="4"/>
      <c r="XR27" s="4"/>
      <c r="XS27" s="4">
        <v>1</v>
      </c>
      <c r="XT27" s="4"/>
      <c r="XU27" s="4"/>
      <c r="XV27" s="4">
        <v>1</v>
      </c>
      <c r="XW27" s="4"/>
      <c r="XX27" s="4"/>
      <c r="XY27" s="4">
        <v>1</v>
      </c>
      <c r="XZ27" s="4"/>
      <c r="YA27" s="4"/>
      <c r="YB27" s="4">
        <v>1</v>
      </c>
      <c r="YC27" s="4"/>
      <c r="YD27" s="4"/>
      <c r="YE27" s="4">
        <v>1</v>
      </c>
      <c r="YF27" s="4"/>
      <c r="YG27" s="4"/>
      <c r="YH27" s="4">
        <v>1</v>
      </c>
      <c r="YI27" s="4"/>
      <c r="YJ27" s="4"/>
      <c r="YK27" s="4">
        <v>1</v>
      </c>
      <c r="YL27" s="4"/>
      <c r="YM27" s="4"/>
      <c r="YN27" s="4">
        <v>1</v>
      </c>
      <c r="YO27" s="30"/>
      <c r="YP27" s="4"/>
      <c r="YQ27" s="4">
        <v>1</v>
      </c>
      <c r="YR27" s="4"/>
      <c r="YS27" s="4"/>
      <c r="YT27" s="4">
        <v>1</v>
      </c>
      <c r="YU27" s="4"/>
      <c r="YV27" s="4"/>
      <c r="YW27" s="4">
        <v>1</v>
      </c>
      <c r="YX27" s="4"/>
      <c r="YY27" s="4"/>
      <c r="YZ27" s="4">
        <v>1</v>
      </c>
      <c r="ZA27" s="4"/>
      <c r="ZB27" s="4"/>
      <c r="ZC27" s="4">
        <v>1</v>
      </c>
      <c r="ZD27" s="4"/>
      <c r="ZE27" s="4">
        <v>1</v>
      </c>
      <c r="ZF27" s="4"/>
      <c r="ZG27" s="4"/>
      <c r="ZH27" s="4">
        <v>1</v>
      </c>
      <c r="ZI27" s="4"/>
      <c r="ZJ27" s="4"/>
      <c r="ZK27" s="4"/>
      <c r="ZL27" s="4">
        <v>1</v>
      </c>
      <c r="ZM27" s="4"/>
      <c r="ZN27" s="4"/>
      <c r="ZO27" s="4">
        <v>1</v>
      </c>
      <c r="ZP27" s="4"/>
      <c r="ZQ27" s="4"/>
      <c r="ZR27" s="4">
        <v>1</v>
      </c>
      <c r="ZS27" s="4"/>
      <c r="ZT27" s="4"/>
      <c r="ZU27" s="4">
        <v>1</v>
      </c>
      <c r="ZV27" s="4"/>
      <c r="ZW27" s="4"/>
      <c r="ZX27" s="4">
        <v>1</v>
      </c>
      <c r="ZY27" s="4"/>
      <c r="ZZ27" s="4"/>
      <c r="AAA27" s="4">
        <v>1</v>
      </c>
      <c r="AAB27" s="4"/>
      <c r="AAC27" s="4"/>
      <c r="AAD27" s="4">
        <v>1</v>
      </c>
      <c r="AAE27" s="4"/>
    </row>
    <row r="28" spans="1:707" x14ac:dyDescent="0.25">
      <c r="A28" s="67" t="s">
        <v>789</v>
      </c>
      <c r="B28" s="68"/>
      <c r="C28" s="3">
        <f t="shared" ref="C28:BN28" si="0">SUM(C14:C27)</f>
        <v>10</v>
      </c>
      <c r="D28" s="3">
        <f t="shared" si="0"/>
        <v>4</v>
      </c>
      <c r="E28" s="3">
        <f t="shared" si="0"/>
        <v>0</v>
      </c>
      <c r="F28" s="3">
        <f t="shared" si="0"/>
        <v>8</v>
      </c>
      <c r="G28" s="3">
        <f t="shared" si="0"/>
        <v>6</v>
      </c>
      <c r="H28" s="3">
        <f t="shared" si="0"/>
        <v>0</v>
      </c>
      <c r="I28" s="3">
        <f t="shared" si="0"/>
        <v>9</v>
      </c>
      <c r="J28" s="3">
        <f t="shared" si="0"/>
        <v>5</v>
      </c>
      <c r="K28" s="3">
        <f t="shared" si="0"/>
        <v>0</v>
      </c>
      <c r="L28" s="3">
        <f t="shared" si="0"/>
        <v>8</v>
      </c>
      <c r="M28" s="3">
        <f t="shared" si="0"/>
        <v>6</v>
      </c>
      <c r="N28" s="3">
        <f t="shared" si="0"/>
        <v>0</v>
      </c>
      <c r="O28" s="3">
        <f t="shared" si="0"/>
        <v>8</v>
      </c>
      <c r="P28" s="3">
        <f t="shared" si="0"/>
        <v>6</v>
      </c>
      <c r="Q28" s="3">
        <f t="shared" si="0"/>
        <v>0</v>
      </c>
      <c r="R28" s="3">
        <f t="shared" si="0"/>
        <v>8</v>
      </c>
      <c r="S28" s="3">
        <f t="shared" si="0"/>
        <v>6</v>
      </c>
      <c r="T28" s="3">
        <f t="shared" si="0"/>
        <v>0</v>
      </c>
      <c r="U28" s="3">
        <f t="shared" si="0"/>
        <v>9</v>
      </c>
      <c r="V28" s="3">
        <f t="shared" si="0"/>
        <v>5</v>
      </c>
      <c r="W28" s="3">
        <f t="shared" si="0"/>
        <v>0</v>
      </c>
      <c r="X28" s="3">
        <f t="shared" si="0"/>
        <v>8</v>
      </c>
      <c r="Y28" s="3">
        <f t="shared" si="0"/>
        <v>6</v>
      </c>
      <c r="Z28" s="3">
        <f t="shared" si="0"/>
        <v>0</v>
      </c>
      <c r="AA28" s="3">
        <f t="shared" si="0"/>
        <v>8</v>
      </c>
      <c r="AB28" s="3">
        <f t="shared" si="0"/>
        <v>6</v>
      </c>
      <c r="AC28" s="3">
        <f t="shared" si="0"/>
        <v>0</v>
      </c>
      <c r="AD28" s="3">
        <f t="shared" si="0"/>
        <v>8</v>
      </c>
      <c r="AE28" s="3">
        <f t="shared" si="0"/>
        <v>6</v>
      </c>
      <c r="AF28" s="3">
        <f t="shared" si="0"/>
        <v>0</v>
      </c>
      <c r="AG28" s="3">
        <f t="shared" si="0"/>
        <v>8</v>
      </c>
      <c r="AH28" s="3">
        <f t="shared" si="0"/>
        <v>6</v>
      </c>
      <c r="AI28" s="3">
        <f t="shared" si="0"/>
        <v>0</v>
      </c>
      <c r="AJ28" s="3">
        <f t="shared" si="0"/>
        <v>8</v>
      </c>
      <c r="AK28" s="3">
        <f t="shared" si="0"/>
        <v>6</v>
      </c>
      <c r="AL28" s="3">
        <f t="shared" si="0"/>
        <v>0</v>
      </c>
      <c r="AM28" s="3">
        <f t="shared" si="0"/>
        <v>9</v>
      </c>
      <c r="AN28" s="3">
        <f t="shared" si="0"/>
        <v>5</v>
      </c>
      <c r="AO28" s="3">
        <f t="shared" si="0"/>
        <v>0</v>
      </c>
      <c r="AP28" s="3">
        <f t="shared" si="0"/>
        <v>8</v>
      </c>
      <c r="AQ28" s="3">
        <f t="shared" si="0"/>
        <v>6</v>
      </c>
      <c r="AR28" s="3">
        <f t="shared" si="0"/>
        <v>0</v>
      </c>
      <c r="AS28" s="3">
        <f t="shared" si="0"/>
        <v>9</v>
      </c>
      <c r="AT28" s="3">
        <f t="shared" si="0"/>
        <v>5</v>
      </c>
      <c r="AU28" s="3">
        <f t="shared" si="0"/>
        <v>0</v>
      </c>
      <c r="AV28" s="3">
        <f t="shared" si="0"/>
        <v>9</v>
      </c>
      <c r="AW28" s="3">
        <f t="shared" si="0"/>
        <v>5</v>
      </c>
      <c r="AX28" s="3">
        <f t="shared" si="0"/>
        <v>0</v>
      </c>
      <c r="AY28" s="3">
        <f t="shared" si="0"/>
        <v>9</v>
      </c>
      <c r="AZ28" s="3">
        <f t="shared" si="0"/>
        <v>5</v>
      </c>
      <c r="BA28" s="3">
        <f t="shared" si="0"/>
        <v>0</v>
      </c>
      <c r="BB28" s="3">
        <f t="shared" si="0"/>
        <v>8</v>
      </c>
      <c r="BC28" s="3">
        <f t="shared" si="0"/>
        <v>6</v>
      </c>
      <c r="BD28" s="3">
        <f t="shared" si="0"/>
        <v>0</v>
      </c>
      <c r="BE28" s="3">
        <f t="shared" si="0"/>
        <v>8</v>
      </c>
      <c r="BF28" s="3">
        <f t="shared" si="0"/>
        <v>6</v>
      </c>
      <c r="BG28" s="3">
        <f t="shared" si="0"/>
        <v>0</v>
      </c>
      <c r="BH28" s="3">
        <f t="shared" si="0"/>
        <v>8</v>
      </c>
      <c r="BI28" s="3">
        <f t="shared" si="0"/>
        <v>6</v>
      </c>
      <c r="BJ28" s="3">
        <f t="shared" si="0"/>
        <v>0</v>
      </c>
      <c r="BK28" s="3">
        <f t="shared" si="0"/>
        <v>9</v>
      </c>
      <c r="BL28" s="3">
        <f t="shared" si="0"/>
        <v>5</v>
      </c>
      <c r="BM28" s="3">
        <f t="shared" si="0"/>
        <v>0</v>
      </c>
      <c r="BN28" s="3">
        <f t="shared" si="0"/>
        <v>8</v>
      </c>
      <c r="BO28" s="3">
        <f t="shared" ref="BO28:DZ28" si="1">SUM(BO14:BO27)</f>
        <v>6</v>
      </c>
      <c r="BP28" s="3">
        <f t="shared" si="1"/>
        <v>0</v>
      </c>
      <c r="BQ28" s="3">
        <f t="shared" si="1"/>
        <v>8</v>
      </c>
      <c r="BR28" s="3">
        <f t="shared" si="1"/>
        <v>6</v>
      </c>
      <c r="BS28" s="3">
        <f t="shared" si="1"/>
        <v>0</v>
      </c>
      <c r="BT28" s="3">
        <f t="shared" si="1"/>
        <v>8</v>
      </c>
      <c r="BU28" s="3">
        <f t="shared" si="1"/>
        <v>6</v>
      </c>
      <c r="BV28" s="3">
        <f t="shared" si="1"/>
        <v>0</v>
      </c>
      <c r="BW28" s="3">
        <f t="shared" si="1"/>
        <v>8</v>
      </c>
      <c r="BX28" s="3">
        <f t="shared" si="1"/>
        <v>6</v>
      </c>
      <c r="BY28" s="3">
        <f t="shared" si="1"/>
        <v>0</v>
      </c>
      <c r="BZ28" s="3">
        <f t="shared" si="1"/>
        <v>8</v>
      </c>
      <c r="CA28" s="3">
        <f t="shared" si="1"/>
        <v>6</v>
      </c>
      <c r="CB28" s="3">
        <f t="shared" si="1"/>
        <v>0</v>
      </c>
      <c r="CC28" s="3">
        <f t="shared" si="1"/>
        <v>8</v>
      </c>
      <c r="CD28" s="3">
        <f t="shared" si="1"/>
        <v>6</v>
      </c>
      <c r="CE28" s="3">
        <f t="shared" si="1"/>
        <v>0</v>
      </c>
      <c r="CF28" s="3">
        <f t="shared" si="1"/>
        <v>9</v>
      </c>
      <c r="CG28" s="3">
        <f t="shared" si="1"/>
        <v>5</v>
      </c>
      <c r="CH28" s="3">
        <f t="shared" si="1"/>
        <v>0</v>
      </c>
      <c r="CI28" s="3">
        <f t="shared" si="1"/>
        <v>9</v>
      </c>
      <c r="CJ28" s="3">
        <f t="shared" si="1"/>
        <v>5</v>
      </c>
      <c r="CK28" s="3">
        <f t="shared" si="1"/>
        <v>0</v>
      </c>
      <c r="CL28" s="3">
        <f t="shared" si="1"/>
        <v>8</v>
      </c>
      <c r="CM28" s="3">
        <f t="shared" si="1"/>
        <v>6</v>
      </c>
      <c r="CN28" s="3">
        <f t="shared" si="1"/>
        <v>0</v>
      </c>
      <c r="CO28" s="3">
        <f t="shared" si="1"/>
        <v>8</v>
      </c>
      <c r="CP28" s="3">
        <f t="shared" si="1"/>
        <v>6</v>
      </c>
      <c r="CQ28" s="3">
        <f t="shared" si="1"/>
        <v>0</v>
      </c>
      <c r="CR28" s="3">
        <f t="shared" si="1"/>
        <v>8</v>
      </c>
      <c r="CS28" s="3">
        <f t="shared" si="1"/>
        <v>6</v>
      </c>
      <c r="CT28" s="3">
        <f t="shared" si="1"/>
        <v>0</v>
      </c>
      <c r="CU28" s="3">
        <f t="shared" si="1"/>
        <v>8</v>
      </c>
      <c r="CV28" s="3">
        <f t="shared" si="1"/>
        <v>6</v>
      </c>
      <c r="CW28" s="3">
        <f t="shared" si="1"/>
        <v>0</v>
      </c>
      <c r="CX28" s="3">
        <f t="shared" si="1"/>
        <v>8</v>
      </c>
      <c r="CY28" s="3">
        <f t="shared" si="1"/>
        <v>6</v>
      </c>
      <c r="CZ28" s="3">
        <f t="shared" si="1"/>
        <v>0</v>
      </c>
      <c r="DA28" s="3">
        <f t="shared" si="1"/>
        <v>8</v>
      </c>
      <c r="DB28" s="3">
        <f t="shared" si="1"/>
        <v>6</v>
      </c>
      <c r="DC28" s="3">
        <f t="shared" si="1"/>
        <v>0</v>
      </c>
      <c r="DD28" s="3">
        <f t="shared" si="1"/>
        <v>8</v>
      </c>
      <c r="DE28" s="3">
        <f t="shared" si="1"/>
        <v>6</v>
      </c>
      <c r="DF28" s="3">
        <f t="shared" si="1"/>
        <v>0</v>
      </c>
      <c r="DG28" s="3">
        <f t="shared" si="1"/>
        <v>8</v>
      </c>
      <c r="DH28" s="3">
        <f t="shared" si="1"/>
        <v>6</v>
      </c>
      <c r="DI28" s="3">
        <f t="shared" si="1"/>
        <v>0</v>
      </c>
      <c r="DJ28" s="3">
        <f t="shared" si="1"/>
        <v>8</v>
      </c>
      <c r="DK28" s="3">
        <f t="shared" si="1"/>
        <v>6</v>
      </c>
      <c r="DL28" s="3">
        <f t="shared" si="1"/>
        <v>0</v>
      </c>
      <c r="DM28" s="3">
        <f t="shared" si="1"/>
        <v>10</v>
      </c>
      <c r="DN28" s="3">
        <f t="shared" si="1"/>
        <v>4</v>
      </c>
      <c r="DO28" s="3">
        <f t="shared" si="1"/>
        <v>0</v>
      </c>
      <c r="DP28" s="3">
        <f t="shared" si="1"/>
        <v>10</v>
      </c>
      <c r="DQ28" s="3">
        <f t="shared" si="1"/>
        <v>4</v>
      </c>
      <c r="DR28" s="3">
        <f t="shared" si="1"/>
        <v>0</v>
      </c>
      <c r="DS28" s="3">
        <f t="shared" si="1"/>
        <v>9</v>
      </c>
      <c r="DT28" s="3">
        <f t="shared" si="1"/>
        <v>5</v>
      </c>
      <c r="DU28" s="3">
        <f t="shared" si="1"/>
        <v>0</v>
      </c>
      <c r="DV28" s="3">
        <f t="shared" si="1"/>
        <v>9</v>
      </c>
      <c r="DW28" s="3">
        <f t="shared" si="1"/>
        <v>5</v>
      </c>
      <c r="DX28" s="3">
        <f t="shared" si="1"/>
        <v>0</v>
      </c>
      <c r="DY28" s="3">
        <f t="shared" si="1"/>
        <v>9</v>
      </c>
      <c r="DZ28" s="3">
        <f t="shared" si="1"/>
        <v>5</v>
      </c>
      <c r="EA28" s="3">
        <f t="shared" ref="EA28:GL28" si="2">SUM(EA14:EA27)</f>
        <v>0</v>
      </c>
      <c r="EB28" s="3">
        <f t="shared" si="2"/>
        <v>9</v>
      </c>
      <c r="EC28" s="3">
        <f t="shared" si="2"/>
        <v>5</v>
      </c>
      <c r="ED28" s="3">
        <f t="shared" si="2"/>
        <v>0</v>
      </c>
      <c r="EE28" s="3">
        <f t="shared" si="2"/>
        <v>8</v>
      </c>
      <c r="EF28" s="3">
        <f t="shared" si="2"/>
        <v>6</v>
      </c>
      <c r="EG28" s="3">
        <f t="shared" si="2"/>
        <v>0</v>
      </c>
      <c r="EH28" s="3">
        <f t="shared" si="2"/>
        <v>8</v>
      </c>
      <c r="EI28" s="3">
        <f t="shared" si="2"/>
        <v>6</v>
      </c>
      <c r="EJ28" s="3">
        <f t="shared" si="2"/>
        <v>0</v>
      </c>
      <c r="EK28" s="3">
        <f t="shared" si="2"/>
        <v>8</v>
      </c>
      <c r="EL28" s="3">
        <f t="shared" si="2"/>
        <v>6</v>
      </c>
      <c r="EM28" s="3">
        <f t="shared" si="2"/>
        <v>0</v>
      </c>
      <c r="EN28" s="3">
        <f t="shared" si="2"/>
        <v>8</v>
      </c>
      <c r="EO28" s="3">
        <f t="shared" si="2"/>
        <v>6</v>
      </c>
      <c r="EP28" s="3">
        <f t="shared" si="2"/>
        <v>0</v>
      </c>
      <c r="EQ28" s="3">
        <f t="shared" si="2"/>
        <v>9</v>
      </c>
      <c r="ER28" s="3">
        <f t="shared" si="2"/>
        <v>5</v>
      </c>
      <c r="ES28" s="3">
        <f t="shared" si="2"/>
        <v>0</v>
      </c>
      <c r="ET28" s="3">
        <f t="shared" si="2"/>
        <v>9</v>
      </c>
      <c r="EU28" s="3">
        <f t="shared" si="2"/>
        <v>5</v>
      </c>
      <c r="EV28" s="3">
        <f t="shared" si="2"/>
        <v>0</v>
      </c>
      <c r="EW28" s="3">
        <f t="shared" si="2"/>
        <v>9</v>
      </c>
      <c r="EX28" s="3">
        <f t="shared" si="2"/>
        <v>5</v>
      </c>
      <c r="EY28" s="3">
        <f t="shared" si="2"/>
        <v>0</v>
      </c>
      <c r="EZ28" s="3">
        <f t="shared" si="2"/>
        <v>8</v>
      </c>
      <c r="FA28" s="3">
        <f t="shared" si="2"/>
        <v>6</v>
      </c>
      <c r="FB28" s="3">
        <f t="shared" si="2"/>
        <v>0</v>
      </c>
      <c r="FC28" s="3">
        <f t="shared" si="2"/>
        <v>8</v>
      </c>
      <c r="FD28" s="3">
        <f t="shared" si="2"/>
        <v>6</v>
      </c>
      <c r="FE28" s="3">
        <f t="shared" si="2"/>
        <v>0</v>
      </c>
      <c r="FF28" s="3">
        <f t="shared" si="2"/>
        <v>8</v>
      </c>
      <c r="FG28" s="3">
        <f t="shared" si="2"/>
        <v>6</v>
      </c>
      <c r="FH28" s="3">
        <f t="shared" si="2"/>
        <v>0</v>
      </c>
      <c r="FI28" s="3">
        <f t="shared" si="2"/>
        <v>8</v>
      </c>
      <c r="FJ28" s="3">
        <f t="shared" si="2"/>
        <v>6</v>
      </c>
      <c r="FK28" s="3">
        <f t="shared" si="2"/>
        <v>0</v>
      </c>
      <c r="FL28" s="3">
        <f t="shared" si="2"/>
        <v>9</v>
      </c>
      <c r="FM28" s="3">
        <f t="shared" si="2"/>
        <v>5</v>
      </c>
      <c r="FN28" s="3">
        <f t="shared" si="2"/>
        <v>0</v>
      </c>
      <c r="FO28" s="3">
        <f t="shared" si="2"/>
        <v>8</v>
      </c>
      <c r="FP28" s="3">
        <f t="shared" si="2"/>
        <v>6</v>
      </c>
      <c r="FQ28" s="3">
        <f t="shared" si="2"/>
        <v>0</v>
      </c>
      <c r="FR28" s="3">
        <f t="shared" si="2"/>
        <v>9</v>
      </c>
      <c r="FS28" s="3">
        <f t="shared" si="2"/>
        <v>5</v>
      </c>
      <c r="FT28" s="3">
        <f t="shared" si="2"/>
        <v>0</v>
      </c>
      <c r="FU28" s="3">
        <f t="shared" si="2"/>
        <v>8</v>
      </c>
      <c r="FV28" s="3">
        <f t="shared" si="2"/>
        <v>6</v>
      </c>
      <c r="FW28" s="3">
        <f t="shared" si="2"/>
        <v>0</v>
      </c>
      <c r="FX28" s="3">
        <f t="shared" si="2"/>
        <v>8</v>
      </c>
      <c r="FY28" s="3">
        <f t="shared" si="2"/>
        <v>6</v>
      </c>
      <c r="FZ28" s="3">
        <f t="shared" si="2"/>
        <v>0</v>
      </c>
      <c r="GA28" s="3">
        <f t="shared" si="2"/>
        <v>8</v>
      </c>
      <c r="GB28" s="3">
        <f t="shared" si="2"/>
        <v>6</v>
      </c>
      <c r="GC28" s="3">
        <f t="shared" si="2"/>
        <v>0</v>
      </c>
      <c r="GD28" s="3">
        <f t="shared" si="2"/>
        <v>9</v>
      </c>
      <c r="GE28" s="3">
        <f t="shared" si="2"/>
        <v>5</v>
      </c>
      <c r="GF28" s="3">
        <f t="shared" si="2"/>
        <v>0</v>
      </c>
      <c r="GG28" s="3">
        <f t="shared" si="2"/>
        <v>8</v>
      </c>
      <c r="GH28" s="3">
        <f t="shared" si="2"/>
        <v>6</v>
      </c>
      <c r="GI28" s="3">
        <f t="shared" si="2"/>
        <v>0</v>
      </c>
      <c r="GJ28" s="3">
        <f t="shared" si="2"/>
        <v>8</v>
      </c>
      <c r="GK28" s="3">
        <f t="shared" si="2"/>
        <v>6</v>
      </c>
      <c r="GL28" s="3">
        <f t="shared" si="2"/>
        <v>0</v>
      </c>
      <c r="GM28" s="3">
        <f t="shared" ref="GM28:IX28" si="3">SUM(GM14:GM27)</f>
        <v>8</v>
      </c>
      <c r="GN28" s="3">
        <f t="shared" si="3"/>
        <v>6</v>
      </c>
      <c r="GO28" s="3">
        <f t="shared" si="3"/>
        <v>0</v>
      </c>
      <c r="GP28" s="3">
        <f t="shared" si="3"/>
        <v>9</v>
      </c>
      <c r="GQ28" s="3">
        <f t="shared" si="3"/>
        <v>5</v>
      </c>
      <c r="GR28" s="3">
        <f t="shared" si="3"/>
        <v>0</v>
      </c>
      <c r="GS28" s="3">
        <f t="shared" si="3"/>
        <v>9</v>
      </c>
      <c r="GT28" s="3">
        <f t="shared" si="3"/>
        <v>5</v>
      </c>
      <c r="GU28" s="3">
        <f t="shared" si="3"/>
        <v>0</v>
      </c>
      <c r="GV28" s="3">
        <f t="shared" si="3"/>
        <v>8</v>
      </c>
      <c r="GW28" s="3">
        <f t="shared" si="3"/>
        <v>6</v>
      </c>
      <c r="GX28" s="3">
        <f t="shared" si="3"/>
        <v>0</v>
      </c>
      <c r="GY28" s="3">
        <f t="shared" si="3"/>
        <v>8</v>
      </c>
      <c r="GZ28" s="3">
        <f t="shared" si="3"/>
        <v>6</v>
      </c>
      <c r="HA28" s="3">
        <f t="shared" si="3"/>
        <v>0</v>
      </c>
      <c r="HB28" s="3">
        <f t="shared" si="3"/>
        <v>8</v>
      </c>
      <c r="HC28" s="3">
        <f t="shared" si="3"/>
        <v>6</v>
      </c>
      <c r="HD28" s="3">
        <f t="shared" si="3"/>
        <v>0</v>
      </c>
      <c r="HE28" s="3">
        <f t="shared" si="3"/>
        <v>8</v>
      </c>
      <c r="HF28" s="3">
        <f t="shared" si="3"/>
        <v>6</v>
      </c>
      <c r="HG28" s="3">
        <f t="shared" si="3"/>
        <v>0</v>
      </c>
      <c r="HH28" s="3">
        <f t="shared" si="3"/>
        <v>8</v>
      </c>
      <c r="HI28" s="3">
        <f t="shared" si="3"/>
        <v>6</v>
      </c>
      <c r="HJ28" s="3">
        <f t="shared" si="3"/>
        <v>0</v>
      </c>
      <c r="HK28" s="3">
        <f t="shared" si="3"/>
        <v>8</v>
      </c>
      <c r="HL28" s="3">
        <f t="shared" si="3"/>
        <v>6</v>
      </c>
      <c r="HM28" s="3">
        <f t="shared" si="3"/>
        <v>0</v>
      </c>
      <c r="HN28" s="3">
        <f t="shared" si="3"/>
        <v>8</v>
      </c>
      <c r="HO28" s="3">
        <f t="shared" si="3"/>
        <v>6</v>
      </c>
      <c r="HP28" s="3">
        <f t="shared" si="3"/>
        <v>0</v>
      </c>
      <c r="HQ28" s="3">
        <f t="shared" si="3"/>
        <v>8</v>
      </c>
      <c r="HR28" s="3">
        <f t="shared" si="3"/>
        <v>6</v>
      </c>
      <c r="HS28" s="3">
        <f t="shared" si="3"/>
        <v>0</v>
      </c>
      <c r="HT28" s="3">
        <f t="shared" si="3"/>
        <v>8</v>
      </c>
      <c r="HU28" s="3">
        <f t="shared" si="3"/>
        <v>6</v>
      </c>
      <c r="HV28" s="3">
        <f t="shared" si="3"/>
        <v>0</v>
      </c>
      <c r="HW28" s="3">
        <f t="shared" si="3"/>
        <v>8</v>
      </c>
      <c r="HX28" s="3">
        <f t="shared" si="3"/>
        <v>6</v>
      </c>
      <c r="HY28" s="3">
        <f t="shared" si="3"/>
        <v>0</v>
      </c>
      <c r="HZ28" s="3">
        <f t="shared" si="3"/>
        <v>8</v>
      </c>
      <c r="IA28" s="3">
        <f t="shared" si="3"/>
        <v>6</v>
      </c>
      <c r="IB28" s="3">
        <f t="shared" si="3"/>
        <v>0</v>
      </c>
      <c r="IC28" s="3">
        <f t="shared" si="3"/>
        <v>8</v>
      </c>
      <c r="ID28" s="3">
        <f t="shared" si="3"/>
        <v>6</v>
      </c>
      <c r="IE28" s="3">
        <f t="shared" si="3"/>
        <v>0</v>
      </c>
      <c r="IF28" s="3">
        <f t="shared" si="3"/>
        <v>8</v>
      </c>
      <c r="IG28" s="3">
        <f t="shared" si="3"/>
        <v>6</v>
      </c>
      <c r="IH28" s="3">
        <f t="shared" si="3"/>
        <v>0</v>
      </c>
      <c r="II28" s="3">
        <f t="shared" si="3"/>
        <v>9</v>
      </c>
      <c r="IJ28" s="3">
        <f t="shared" si="3"/>
        <v>5</v>
      </c>
      <c r="IK28" s="3">
        <f t="shared" si="3"/>
        <v>0</v>
      </c>
      <c r="IL28" s="3">
        <f t="shared" si="3"/>
        <v>9</v>
      </c>
      <c r="IM28" s="3">
        <f t="shared" si="3"/>
        <v>5</v>
      </c>
      <c r="IN28" s="3">
        <f t="shared" si="3"/>
        <v>0</v>
      </c>
      <c r="IO28" s="3">
        <f t="shared" si="3"/>
        <v>9</v>
      </c>
      <c r="IP28" s="3">
        <f t="shared" si="3"/>
        <v>5</v>
      </c>
      <c r="IQ28" s="3">
        <f t="shared" si="3"/>
        <v>0</v>
      </c>
      <c r="IR28" s="3">
        <f t="shared" si="3"/>
        <v>9</v>
      </c>
      <c r="IS28" s="3">
        <f t="shared" si="3"/>
        <v>5</v>
      </c>
      <c r="IT28" s="3">
        <f t="shared" si="3"/>
        <v>0</v>
      </c>
      <c r="IU28" s="3">
        <f t="shared" si="3"/>
        <v>8</v>
      </c>
      <c r="IV28" s="3">
        <f t="shared" si="3"/>
        <v>6</v>
      </c>
      <c r="IW28" s="3">
        <f t="shared" si="3"/>
        <v>0</v>
      </c>
      <c r="IX28" s="3">
        <f t="shared" si="3"/>
        <v>8</v>
      </c>
      <c r="IY28" s="3">
        <f t="shared" ref="IY28:LJ28" si="4">SUM(IY14:IY27)</f>
        <v>6</v>
      </c>
      <c r="IZ28" s="3">
        <f t="shared" si="4"/>
        <v>0</v>
      </c>
      <c r="JA28" s="3">
        <f t="shared" si="4"/>
        <v>8</v>
      </c>
      <c r="JB28" s="3">
        <f t="shared" si="4"/>
        <v>6</v>
      </c>
      <c r="JC28" s="3">
        <f t="shared" si="4"/>
        <v>0</v>
      </c>
      <c r="JD28" s="3">
        <f t="shared" si="4"/>
        <v>8</v>
      </c>
      <c r="JE28" s="3">
        <f t="shared" si="4"/>
        <v>6</v>
      </c>
      <c r="JF28" s="3">
        <f t="shared" si="4"/>
        <v>0</v>
      </c>
      <c r="JG28" s="3">
        <f t="shared" si="4"/>
        <v>8</v>
      </c>
      <c r="JH28" s="3">
        <f t="shared" si="4"/>
        <v>6</v>
      </c>
      <c r="JI28" s="3">
        <f t="shared" si="4"/>
        <v>0</v>
      </c>
      <c r="JJ28" s="3">
        <f t="shared" si="4"/>
        <v>8</v>
      </c>
      <c r="JK28" s="3">
        <f t="shared" si="4"/>
        <v>6</v>
      </c>
      <c r="JL28" s="3">
        <f t="shared" si="4"/>
        <v>0</v>
      </c>
      <c r="JM28" s="3">
        <f t="shared" si="4"/>
        <v>8</v>
      </c>
      <c r="JN28" s="3">
        <f t="shared" si="4"/>
        <v>6</v>
      </c>
      <c r="JO28" s="3">
        <f t="shared" si="4"/>
        <v>0</v>
      </c>
      <c r="JP28" s="3">
        <f t="shared" si="4"/>
        <v>8</v>
      </c>
      <c r="JQ28" s="3">
        <f t="shared" si="4"/>
        <v>6</v>
      </c>
      <c r="JR28" s="3">
        <f t="shared" si="4"/>
        <v>0</v>
      </c>
      <c r="JS28" s="3">
        <f t="shared" si="4"/>
        <v>8</v>
      </c>
      <c r="JT28" s="3">
        <f t="shared" si="4"/>
        <v>6</v>
      </c>
      <c r="JU28" s="3">
        <f t="shared" si="4"/>
        <v>0</v>
      </c>
      <c r="JV28" s="3">
        <f t="shared" si="4"/>
        <v>8</v>
      </c>
      <c r="JW28" s="3">
        <f t="shared" si="4"/>
        <v>6</v>
      </c>
      <c r="JX28" s="3">
        <f t="shared" si="4"/>
        <v>0</v>
      </c>
      <c r="JY28" s="3">
        <f t="shared" si="4"/>
        <v>8</v>
      </c>
      <c r="JZ28" s="3">
        <f t="shared" si="4"/>
        <v>6</v>
      </c>
      <c r="KA28" s="3">
        <f t="shared" si="4"/>
        <v>0</v>
      </c>
      <c r="KB28" s="3">
        <f t="shared" si="4"/>
        <v>8</v>
      </c>
      <c r="KC28" s="3">
        <f t="shared" si="4"/>
        <v>6</v>
      </c>
      <c r="KD28" s="3">
        <f t="shared" si="4"/>
        <v>0</v>
      </c>
      <c r="KE28" s="3">
        <f t="shared" si="4"/>
        <v>8</v>
      </c>
      <c r="KF28" s="3">
        <f t="shared" si="4"/>
        <v>6</v>
      </c>
      <c r="KG28" s="3">
        <f t="shared" si="4"/>
        <v>0</v>
      </c>
      <c r="KH28" s="3">
        <f t="shared" si="4"/>
        <v>8</v>
      </c>
      <c r="KI28" s="3">
        <f t="shared" si="4"/>
        <v>6</v>
      </c>
      <c r="KJ28" s="3">
        <f t="shared" si="4"/>
        <v>0</v>
      </c>
      <c r="KK28" s="3">
        <f t="shared" si="4"/>
        <v>8</v>
      </c>
      <c r="KL28" s="3">
        <f t="shared" si="4"/>
        <v>6</v>
      </c>
      <c r="KM28" s="3">
        <f t="shared" si="4"/>
        <v>0</v>
      </c>
      <c r="KN28" s="3">
        <f t="shared" si="4"/>
        <v>9</v>
      </c>
      <c r="KO28" s="3">
        <f t="shared" si="4"/>
        <v>5</v>
      </c>
      <c r="KP28" s="3">
        <f t="shared" si="4"/>
        <v>0</v>
      </c>
      <c r="KQ28" s="3">
        <f t="shared" si="4"/>
        <v>9</v>
      </c>
      <c r="KR28" s="3">
        <f t="shared" si="4"/>
        <v>5</v>
      </c>
      <c r="KS28" s="3">
        <f t="shared" si="4"/>
        <v>0</v>
      </c>
      <c r="KT28" s="3">
        <f t="shared" si="4"/>
        <v>9</v>
      </c>
      <c r="KU28" s="3">
        <f t="shared" si="4"/>
        <v>5</v>
      </c>
      <c r="KV28" s="3">
        <f t="shared" si="4"/>
        <v>0</v>
      </c>
      <c r="KW28" s="3">
        <f t="shared" si="4"/>
        <v>8</v>
      </c>
      <c r="KX28" s="3">
        <f t="shared" si="4"/>
        <v>6</v>
      </c>
      <c r="KY28" s="3">
        <f t="shared" si="4"/>
        <v>0</v>
      </c>
      <c r="KZ28" s="3">
        <f t="shared" si="4"/>
        <v>8</v>
      </c>
      <c r="LA28" s="3">
        <f t="shared" si="4"/>
        <v>6</v>
      </c>
      <c r="LB28" s="3">
        <f t="shared" si="4"/>
        <v>0</v>
      </c>
      <c r="LC28" s="3">
        <f t="shared" si="4"/>
        <v>8</v>
      </c>
      <c r="LD28" s="3">
        <f t="shared" si="4"/>
        <v>6</v>
      </c>
      <c r="LE28" s="3">
        <f t="shared" si="4"/>
        <v>0</v>
      </c>
      <c r="LF28" s="3">
        <f t="shared" si="4"/>
        <v>13</v>
      </c>
      <c r="LG28" s="3">
        <f t="shared" si="4"/>
        <v>1</v>
      </c>
      <c r="LH28" s="3">
        <f t="shared" si="4"/>
        <v>0</v>
      </c>
      <c r="LI28" s="3">
        <f t="shared" si="4"/>
        <v>13</v>
      </c>
      <c r="LJ28" s="3">
        <f t="shared" si="4"/>
        <v>1</v>
      </c>
      <c r="LK28" s="3">
        <f t="shared" ref="LK28:NV28" si="5">SUM(LK14:LK27)</f>
        <v>0</v>
      </c>
      <c r="LL28" s="3">
        <f t="shared" si="5"/>
        <v>13</v>
      </c>
      <c r="LM28" s="3">
        <f t="shared" si="5"/>
        <v>1</v>
      </c>
      <c r="LN28" s="3">
        <f t="shared" si="5"/>
        <v>0</v>
      </c>
      <c r="LO28" s="3">
        <f t="shared" si="5"/>
        <v>13</v>
      </c>
      <c r="LP28" s="3">
        <f t="shared" si="5"/>
        <v>1</v>
      </c>
      <c r="LQ28" s="3">
        <f t="shared" si="5"/>
        <v>0</v>
      </c>
      <c r="LR28" s="3">
        <f t="shared" si="5"/>
        <v>13</v>
      </c>
      <c r="LS28" s="3">
        <f t="shared" si="5"/>
        <v>1</v>
      </c>
      <c r="LT28" s="3">
        <f t="shared" si="5"/>
        <v>0</v>
      </c>
      <c r="LU28" s="3">
        <f t="shared" si="5"/>
        <v>13</v>
      </c>
      <c r="LV28" s="3">
        <f t="shared" si="5"/>
        <v>1</v>
      </c>
      <c r="LW28" s="3">
        <f t="shared" si="5"/>
        <v>0</v>
      </c>
      <c r="LX28" s="3">
        <f t="shared" si="5"/>
        <v>12</v>
      </c>
      <c r="LY28" s="3">
        <f t="shared" si="5"/>
        <v>2</v>
      </c>
      <c r="LZ28" s="3">
        <f t="shared" si="5"/>
        <v>0</v>
      </c>
      <c r="MA28" s="3">
        <f t="shared" si="5"/>
        <v>12</v>
      </c>
      <c r="MB28" s="3">
        <f t="shared" si="5"/>
        <v>2</v>
      </c>
      <c r="MC28" s="3">
        <f t="shared" si="5"/>
        <v>0</v>
      </c>
      <c r="MD28" s="3">
        <f t="shared" si="5"/>
        <v>12</v>
      </c>
      <c r="ME28" s="3">
        <f t="shared" si="5"/>
        <v>2</v>
      </c>
      <c r="MF28" s="3">
        <f t="shared" si="5"/>
        <v>0</v>
      </c>
      <c r="MG28" s="3">
        <f t="shared" si="5"/>
        <v>12</v>
      </c>
      <c r="MH28" s="3">
        <f t="shared" si="5"/>
        <v>2</v>
      </c>
      <c r="MI28" s="3">
        <f t="shared" si="5"/>
        <v>0</v>
      </c>
      <c r="MJ28" s="3">
        <f t="shared" si="5"/>
        <v>13</v>
      </c>
      <c r="MK28" s="3">
        <f t="shared" si="5"/>
        <v>1</v>
      </c>
      <c r="ML28" s="3">
        <f t="shared" si="5"/>
        <v>0</v>
      </c>
      <c r="MM28" s="3">
        <f t="shared" si="5"/>
        <v>8</v>
      </c>
      <c r="MN28" s="3">
        <f t="shared" si="5"/>
        <v>6</v>
      </c>
      <c r="MO28" s="3">
        <f t="shared" si="5"/>
        <v>0</v>
      </c>
      <c r="MP28" s="3">
        <f t="shared" si="5"/>
        <v>8</v>
      </c>
      <c r="MQ28" s="3">
        <f t="shared" si="5"/>
        <v>6</v>
      </c>
      <c r="MR28" s="3">
        <f t="shared" si="5"/>
        <v>0</v>
      </c>
      <c r="MS28" s="3">
        <f t="shared" si="5"/>
        <v>8</v>
      </c>
      <c r="MT28" s="3">
        <f t="shared" si="5"/>
        <v>6</v>
      </c>
      <c r="MU28" s="3">
        <f t="shared" si="5"/>
        <v>0</v>
      </c>
      <c r="MV28" s="3">
        <f t="shared" si="5"/>
        <v>8</v>
      </c>
      <c r="MW28" s="3">
        <f t="shared" si="5"/>
        <v>6</v>
      </c>
      <c r="MX28" s="3">
        <f t="shared" si="5"/>
        <v>0</v>
      </c>
      <c r="MY28" s="3">
        <f t="shared" si="5"/>
        <v>8</v>
      </c>
      <c r="MZ28" s="3">
        <f t="shared" si="5"/>
        <v>6</v>
      </c>
      <c r="NA28" s="3">
        <f t="shared" si="5"/>
        <v>0</v>
      </c>
      <c r="NB28" s="3">
        <f t="shared" si="5"/>
        <v>8</v>
      </c>
      <c r="NC28" s="3">
        <f t="shared" si="5"/>
        <v>6</v>
      </c>
      <c r="ND28" s="3">
        <f t="shared" si="5"/>
        <v>0</v>
      </c>
      <c r="NE28" s="3">
        <f t="shared" si="5"/>
        <v>8</v>
      </c>
      <c r="NF28" s="3">
        <f t="shared" si="5"/>
        <v>6</v>
      </c>
      <c r="NG28" s="3">
        <f t="shared" si="5"/>
        <v>0</v>
      </c>
      <c r="NH28" s="3">
        <f t="shared" si="5"/>
        <v>8</v>
      </c>
      <c r="NI28" s="3">
        <f t="shared" si="5"/>
        <v>6</v>
      </c>
      <c r="NJ28" s="3">
        <f t="shared" si="5"/>
        <v>0</v>
      </c>
      <c r="NK28" s="3">
        <f t="shared" si="5"/>
        <v>8</v>
      </c>
      <c r="NL28" s="3">
        <f t="shared" si="5"/>
        <v>6</v>
      </c>
      <c r="NM28" s="3">
        <f t="shared" si="5"/>
        <v>0</v>
      </c>
      <c r="NN28" s="3">
        <f t="shared" si="5"/>
        <v>9</v>
      </c>
      <c r="NO28" s="3">
        <f t="shared" si="5"/>
        <v>5</v>
      </c>
      <c r="NP28" s="3">
        <f t="shared" si="5"/>
        <v>0</v>
      </c>
      <c r="NQ28" s="3">
        <f t="shared" si="5"/>
        <v>9</v>
      </c>
      <c r="NR28" s="3">
        <f t="shared" si="5"/>
        <v>5</v>
      </c>
      <c r="NS28" s="3">
        <f t="shared" si="5"/>
        <v>0</v>
      </c>
      <c r="NT28" s="3">
        <f t="shared" si="5"/>
        <v>9</v>
      </c>
      <c r="NU28" s="3">
        <f t="shared" si="5"/>
        <v>5</v>
      </c>
      <c r="NV28" s="3">
        <f t="shared" si="5"/>
        <v>0</v>
      </c>
      <c r="NW28" s="3">
        <f t="shared" ref="NW28:QH28" si="6">SUM(NW14:NW27)</f>
        <v>9</v>
      </c>
      <c r="NX28" s="3">
        <f t="shared" si="6"/>
        <v>5</v>
      </c>
      <c r="NY28" s="3">
        <f t="shared" si="6"/>
        <v>0</v>
      </c>
      <c r="NZ28" s="3">
        <f t="shared" si="6"/>
        <v>13</v>
      </c>
      <c r="OA28" s="3">
        <f t="shared" si="6"/>
        <v>1</v>
      </c>
      <c r="OB28" s="3">
        <f t="shared" si="6"/>
        <v>0</v>
      </c>
      <c r="OC28" s="3">
        <f t="shared" si="6"/>
        <v>12</v>
      </c>
      <c r="OD28" s="3">
        <f t="shared" si="6"/>
        <v>2</v>
      </c>
      <c r="OE28" s="3">
        <f t="shared" si="6"/>
        <v>0</v>
      </c>
      <c r="OF28" s="3">
        <f t="shared" si="6"/>
        <v>12</v>
      </c>
      <c r="OG28" s="3">
        <f t="shared" si="6"/>
        <v>2</v>
      </c>
      <c r="OH28" s="3">
        <f t="shared" si="6"/>
        <v>0</v>
      </c>
      <c r="OI28" s="3">
        <f t="shared" si="6"/>
        <v>12</v>
      </c>
      <c r="OJ28" s="3">
        <f t="shared" si="6"/>
        <v>2</v>
      </c>
      <c r="OK28" s="3">
        <f t="shared" si="6"/>
        <v>0</v>
      </c>
      <c r="OL28" s="3">
        <f t="shared" si="6"/>
        <v>12</v>
      </c>
      <c r="OM28" s="3">
        <f t="shared" si="6"/>
        <v>2</v>
      </c>
      <c r="ON28" s="3">
        <f t="shared" si="6"/>
        <v>0</v>
      </c>
      <c r="OO28" s="3">
        <f t="shared" si="6"/>
        <v>12</v>
      </c>
      <c r="OP28" s="3">
        <f t="shared" si="6"/>
        <v>2</v>
      </c>
      <c r="OQ28" s="3">
        <f t="shared" si="6"/>
        <v>0</v>
      </c>
      <c r="OR28" s="3">
        <f t="shared" si="6"/>
        <v>12</v>
      </c>
      <c r="OS28" s="3">
        <f t="shared" si="6"/>
        <v>2</v>
      </c>
      <c r="OT28" s="3">
        <f t="shared" si="6"/>
        <v>0</v>
      </c>
      <c r="OU28" s="3">
        <f t="shared" si="6"/>
        <v>12</v>
      </c>
      <c r="OV28" s="3">
        <f t="shared" si="6"/>
        <v>2</v>
      </c>
      <c r="OW28" s="3">
        <f t="shared" si="6"/>
        <v>0</v>
      </c>
      <c r="OX28" s="3">
        <f t="shared" si="6"/>
        <v>13</v>
      </c>
      <c r="OY28" s="3">
        <f t="shared" si="6"/>
        <v>1</v>
      </c>
      <c r="OZ28" s="3">
        <f t="shared" si="6"/>
        <v>0</v>
      </c>
      <c r="PA28" s="3">
        <f t="shared" si="6"/>
        <v>13</v>
      </c>
      <c r="PB28" s="3">
        <f t="shared" si="6"/>
        <v>1</v>
      </c>
      <c r="PC28" s="3">
        <f t="shared" si="6"/>
        <v>0</v>
      </c>
      <c r="PD28" s="3">
        <f t="shared" si="6"/>
        <v>13</v>
      </c>
      <c r="PE28" s="3">
        <f t="shared" si="6"/>
        <v>1</v>
      </c>
      <c r="PF28" s="3">
        <f t="shared" si="6"/>
        <v>0</v>
      </c>
      <c r="PG28" s="3">
        <f t="shared" si="6"/>
        <v>12</v>
      </c>
      <c r="PH28" s="3">
        <f t="shared" si="6"/>
        <v>2</v>
      </c>
      <c r="PI28" s="3">
        <f t="shared" si="6"/>
        <v>0</v>
      </c>
      <c r="PJ28" s="3">
        <f t="shared" si="6"/>
        <v>13</v>
      </c>
      <c r="PK28" s="3">
        <f t="shared" si="6"/>
        <v>1</v>
      </c>
      <c r="PL28" s="3">
        <f t="shared" si="6"/>
        <v>0</v>
      </c>
      <c r="PM28" s="3">
        <f t="shared" si="6"/>
        <v>13</v>
      </c>
      <c r="PN28" s="3">
        <f t="shared" si="6"/>
        <v>1</v>
      </c>
      <c r="PO28" s="3">
        <f t="shared" si="6"/>
        <v>0</v>
      </c>
      <c r="PP28" s="3">
        <f t="shared" si="6"/>
        <v>8</v>
      </c>
      <c r="PQ28" s="3">
        <f t="shared" si="6"/>
        <v>6</v>
      </c>
      <c r="PR28" s="3">
        <f t="shared" si="6"/>
        <v>0</v>
      </c>
      <c r="PS28" s="3">
        <f t="shared" si="6"/>
        <v>8</v>
      </c>
      <c r="PT28" s="3">
        <f t="shared" si="6"/>
        <v>6</v>
      </c>
      <c r="PU28" s="3">
        <f t="shared" si="6"/>
        <v>0</v>
      </c>
      <c r="PV28" s="3">
        <f t="shared" si="6"/>
        <v>9</v>
      </c>
      <c r="PW28" s="3">
        <f t="shared" si="6"/>
        <v>5</v>
      </c>
      <c r="PX28" s="3">
        <f t="shared" si="6"/>
        <v>0</v>
      </c>
      <c r="PY28" s="3">
        <f t="shared" si="6"/>
        <v>9</v>
      </c>
      <c r="PZ28" s="3">
        <f t="shared" si="6"/>
        <v>5</v>
      </c>
      <c r="QA28" s="3">
        <f t="shared" si="6"/>
        <v>0</v>
      </c>
      <c r="QB28" s="3">
        <f t="shared" si="6"/>
        <v>10</v>
      </c>
      <c r="QC28" s="3">
        <f t="shared" si="6"/>
        <v>4</v>
      </c>
      <c r="QD28" s="3">
        <f t="shared" si="6"/>
        <v>0</v>
      </c>
      <c r="QE28" s="3">
        <f t="shared" si="6"/>
        <v>9</v>
      </c>
      <c r="QF28" s="3">
        <f t="shared" si="6"/>
        <v>5</v>
      </c>
      <c r="QG28" s="3">
        <f t="shared" si="6"/>
        <v>0</v>
      </c>
      <c r="QH28" s="3">
        <f t="shared" si="6"/>
        <v>9</v>
      </c>
      <c r="QI28" s="3">
        <f t="shared" ref="QI28:ST28" si="7">SUM(QI14:QI27)</f>
        <v>5</v>
      </c>
      <c r="QJ28" s="3">
        <f t="shared" si="7"/>
        <v>0</v>
      </c>
      <c r="QK28" s="3">
        <f t="shared" si="7"/>
        <v>8</v>
      </c>
      <c r="QL28" s="3">
        <f t="shared" si="7"/>
        <v>6</v>
      </c>
      <c r="QM28" s="3">
        <f t="shared" si="7"/>
        <v>0</v>
      </c>
      <c r="QN28" s="3">
        <f t="shared" si="7"/>
        <v>8</v>
      </c>
      <c r="QO28" s="3">
        <f t="shared" si="7"/>
        <v>6</v>
      </c>
      <c r="QP28" s="3">
        <f t="shared" si="7"/>
        <v>0</v>
      </c>
      <c r="QQ28" s="3">
        <f t="shared" si="7"/>
        <v>8</v>
      </c>
      <c r="QR28" s="3">
        <f t="shared" si="7"/>
        <v>6</v>
      </c>
      <c r="QS28" s="3">
        <f t="shared" si="7"/>
        <v>0</v>
      </c>
      <c r="QT28" s="3">
        <f t="shared" si="7"/>
        <v>8</v>
      </c>
      <c r="QU28" s="3">
        <f t="shared" si="7"/>
        <v>6</v>
      </c>
      <c r="QV28" s="3">
        <f t="shared" si="7"/>
        <v>0</v>
      </c>
      <c r="QW28" s="3">
        <f t="shared" si="7"/>
        <v>9</v>
      </c>
      <c r="QX28" s="3">
        <f t="shared" si="7"/>
        <v>5</v>
      </c>
      <c r="QY28" s="3">
        <f t="shared" si="7"/>
        <v>0</v>
      </c>
      <c r="QZ28" s="3">
        <f t="shared" si="7"/>
        <v>10</v>
      </c>
      <c r="RA28" s="3">
        <f t="shared" si="7"/>
        <v>4</v>
      </c>
      <c r="RB28" s="3">
        <f t="shared" si="7"/>
        <v>0</v>
      </c>
      <c r="RC28" s="3">
        <f t="shared" si="7"/>
        <v>10</v>
      </c>
      <c r="RD28" s="3">
        <f t="shared" si="7"/>
        <v>4</v>
      </c>
      <c r="RE28" s="3">
        <f t="shared" si="7"/>
        <v>0</v>
      </c>
      <c r="RF28" s="3">
        <f t="shared" si="7"/>
        <v>10</v>
      </c>
      <c r="RG28" s="3">
        <f t="shared" si="7"/>
        <v>4</v>
      </c>
      <c r="RH28" s="3">
        <f t="shared" si="7"/>
        <v>0</v>
      </c>
      <c r="RI28" s="3">
        <f t="shared" si="7"/>
        <v>8</v>
      </c>
      <c r="RJ28" s="3">
        <f t="shared" si="7"/>
        <v>6</v>
      </c>
      <c r="RK28" s="3">
        <f t="shared" si="7"/>
        <v>0</v>
      </c>
      <c r="RL28" s="3">
        <f t="shared" si="7"/>
        <v>8</v>
      </c>
      <c r="RM28" s="3">
        <f t="shared" si="7"/>
        <v>6</v>
      </c>
      <c r="RN28" s="3">
        <f t="shared" si="7"/>
        <v>0</v>
      </c>
      <c r="RO28" s="3">
        <f t="shared" si="7"/>
        <v>9</v>
      </c>
      <c r="RP28" s="3">
        <f t="shared" si="7"/>
        <v>5</v>
      </c>
      <c r="RQ28" s="3">
        <f t="shared" si="7"/>
        <v>0</v>
      </c>
      <c r="RR28" s="3">
        <f t="shared" si="7"/>
        <v>8</v>
      </c>
      <c r="RS28" s="3">
        <f t="shared" si="7"/>
        <v>6</v>
      </c>
      <c r="RT28" s="3">
        <f t="shared" si="7"/>
        <v>0</v>
      </c>
      <c r="RU28" s="3">
        <f t="shared" si="7"/>
        <v>8</v>
      </c>
      <c r="RV28" s="3">
        <f t="shared" si="7"/>
        <v>6</v>
      </c>
      <c r="RW28" s="3">
        <f t="shared" si="7"/>
        <v>0</v>
      </c>
      <c r="RX28" s="3">
        <f t="shared" si="7"/>
        <v>9</v>
      </c>
      <c r="RY28" s="3">
        <f t="shared" si="7"/>
        <v>5</v>
      </c>
      <c r="RZ28" s="3">
        <f t="shared" si="7"/>
        <v>0</v>
      </c>
      <c r="SA28" s="3">
        <f t="shared" si="7"/>
        <v>9</v>
      </c>
      <c r="SB28" s="3">
        <f t="shared" si="7"/>
        <v>5</v>
      </c>
      <c r="SC28" s="3">
        <f t="shared" si="7"/>
        <v>0</v>
      </c>
      <c r="SD28" s="3">
        <f t="shared" si="7"/>
        <v>8</v>
      </c>
      <c r="SE28" s="3">
        <f t="shared" si="7"/>
        <v>6</v>
      </c>
      <c r="SF28" s="3">
        <f t="shared" si="7"/>
        <v>0</v>
      </c>
      <c r="SG28" s="3">
        <f t="shared" si="7"/>
        <v>13</v>
      </c>
      <c r="SH28" s="3">
        <f t="shared" si="7"/>
        <v>1</v>
      </c>
      <c r="SI28" s="3">
        <f t="shared" si="7"/>
        <v>0</v>
      </c>
      <c r="SJ28" s="3">
        <f t="shared" si="7"/>
        <v>8</v>
      </c>
      <c r="SK28" s="3">
        <f t="shared" si="7"/>
        <v>6</v>
      </c>
      <c r="SL28" s="3">
        <f t="shared" si="7"/>
        <v>0</v>
      </c>
      <c r="SM28" s="3">
        <f t="shared" si="7"/>
        <v>9</v>
      </c>
      <c r="SN28" s="3">
        <f t="shared" si="7"/>
        <v>5</v>
      </c>
      <c r="SO28" s="3">
        <f t="shared" si="7"/>
        <v>0</v>
      </c>
      <c r="SP28" s="3">
        <f t="shared" si="7"/>
        <v>8</v>
      </c>
      <c r="SQ28" s="3">
        <f t="shared" si="7"/>
        <v>6</v>
      </c>
      <c r="SR28" s="3">
        <f t="shared" si="7"/>
        <v>0</v>
      </c>
      <c r="SS28" s="3">
        <f t="shared" si="7"/>
        <v>10</v>
      </c>
      <c r="ST28" s="3">
        <f t="shared" si="7"/>
        <v>4</v>
      </c>
      <c r="SU28" s="3">
        <f t="shared" ref="SU28:VF28" si="8">SUM(SU14:SU27)</f>
        <v>0</v>
      </c>
      <c r="SV28" s="3">
        <f t="shared" si="8"/>
        <v>9</v>
      </c>
      <c r="SW28" s="3">
        <f t="shared" si="8"/>
        <v>5</v>
      </c>
      <c r="SX28" s="3">
        <f t="shared" si="8"/>
        <v>0</v>
      </c>
      <c r="SY28" s="3">
        <f t="shared" si="8"/>
        <v>9</v>
      </c>
      <c r="SZ28" s="3">
        <f t="shared" si="8"/>
        <v>5</v>
      </c>
      <c r="TA28" s="3">
        <f t="shared" si="8"/>
        <v>0</v>
      </c>
      <c r="TB28" s="3">
        <f t="shared" si="8"/>
        <v>9</v>
      </c>
      <c r="TC28" s="3">
        <f t="shared" si="8"/>
        <v>5</v>
      </c>
      <c r="TD28" s="3">
        <f t="shared" si="8"/>
        <v>0</v>
      </c>
      <c r="TE28" s="3">
        <f t="shared" si="8"/>
        <v>9</v>
      </c>
      <c r="TF28" s="3">
        <f t="shared" si="8"/>
        <v>5</v>
      </c>
      <c r="TG28" s="3">
        <f t="shared" si="8"/>
        <v>0</v>
      </c>
      <c r="TH28" s="3">
        <f t="shared" si="8"/>
        <v>8</v>
      </c>
      <c r="TI28" s="3">
        <f t="shared" si="8"/>
        <v>6</v>
      </c>
      <c r="TJ28" s="3">
        <f t="shared" si="8"/>
        <v>0</v>
      </c>
      <c r="TK28" s="3">
        <f t="shared" si="8"/>
        <v>8</v>
      </c>
      <c r="TL28" s="3">
        <f t="shared" si="8"/>
        <v>6</v>
      </c>
      <c r="TM28" s="3">
        <f t="shared" si="8"/>
        <v>0</v>
      </c>
      <c r="TN28" s="3">
        <f t="shared" si="8"/>
        <v>8</v>
      </c>
      <c r="TO28" s="3">
        <f t="shared" si="8"/>
        <v>6</v>
      </c>
      <c r="TP28" s="3">
        <f t="shared" si="8"/>
        <v>0</v>
      </c>
      <c r="TQ28" s="3">
        <f t="shared" si="8"/>
        <v>9</v>
      </c>
      <c r="TR28" s="3">
        <f t="shared" si="8"/>
        <v>5</v>
      </c>
      <c r="TS28" s="3">
        <f t="shared" si="8"/>
        <v>0</v>
      </c>
      <c r="TT28" s="3">
        <f t="shared" si="8"/>
        <v>9</v>
      </c>
      <c r="TU28" s="3">
        <f t="shared" si="8"/>
        <v>5</v>
      </c>
      <c r="TV28" s="3">
        <f t="shared" si="8"/>
        <v>0</v>
      </c>
      <c r="TW28" s="3">
        <f t="shared" si="8"/>
        <v>9</v>
      </c>
      <c r="TX28" s="3">
        <f t="shared" si="8"/>
        <v>5</v>
      </c>
      <c r="TY28" s="3">
        <f t="shared" si="8"/>
        <v>0</v>
      </c>
      <c r="TZ28" s="3">
        <f t="shared" si="8"/>
        <v>9</v>
      </c>
      <c r="UA28" s="3">
        <f t="shared" si="8"/>
        <v>5</v>
      </c>
      <c r="UB28" s="3">
        <f t="shared" si="8"/>
        <v>0</v>
      </c>
      <c r="UC28" s="3">
        <f t="shared" si="8"/>
        <v>8</v>
      </c>
      <c r="UD28" s="3">
        <f t="shared" si="8"/>
        <v>6</v>
      </c>
      <c r="UE28" s="3">
        <f t="shared" si="8"/>
        <v>0</v>
      </c>
      <c r="UF28" s="3">
        <f t="shared" si="8"/>
        <v>8</v>
      </c>
      <c r="UG28" s="3">
        <f t="shared" si="8"/>
        <v>6</v>
      </c>
      <c r="UH28" s="3">
        <f t="shared" si="8"/>
        <v>0</v>
      </c>
      <c r="UI28" s="3">
        <f t="shared" si="8"/>
        <v>8</v>
      </c>
      <c r="UJ28" s="3">
        <f t="shared" si="8"/>
        <v>6</v>
      </c>
      <c r="UK28" s="3">
        <f t="shared" si="8"/>
        <v>0</v>
      </c>
      <c r="UL28" s="3">
        <f t="shared" si="8"/>
        <v>8</v>
      </c>
      <c r="UM28" s="3">
        <f t="shared" si="8"/>
        <v>6</v>
      </c>
      <c r="UN28" s="3">
        <f t="shared" si="8"/>
        <v>0</v>
      </c>
      <c r="UO28" s="3">
        <f t="shared" si="8"/>
        <v>8</v>
      </c>
      <c r="UP28" s="3">
        <f t="shared" si="8"/>
        <v>6</v>
      </c>
      <c r="UQ28" s="3">
        <f t="shared" si="8"/>
        <v>0</v>
      </c>
      <c r="UR28" s="3">
        <f t="shared" si="8"/>
        <v>8</v>
      </c>
      <c r="US28" s="3">
        <f t="shared" si="8"/>
        <v>6</v>
      </c>
      <c r="UT28" s="3">
        <f t="shared" si="8"/>
        <v>0</v>
      </c>
      <c r="UU28" s="3">
        <f t="shared" si="8"/>
        <v>8</v>
      </c>
      <c r="UV28" s="3">
        <f t="shared" si="8"/>
        <v>6</v>
      </c>
      <c r="UW28" s="3">
        <f t="shared" si="8"/>
        <v>0</v>
      </c>
      <c r="UX28" s="3">
        <f t="shared" si="8"/>
        <v>8</v>
      </c>
      <c r="UY28" s="3">
        <f t="shared" si="8"/>
        <v>6</v>
      </c>
      <c r="UZ28" s="3">
        <f t="shared" si="8"/>
        <v>0</v>
      </c>
      <c r="VA28" s="3">
        <f t="shared" si="8"/>
        <v>8</v>
      </c>
      <c r="VB28" s="3">
        <f t="shared" si="8"/>
        <v>6</v>
      </c>
      <c r="VC28" s="3">
        <f t="shared" si="8"/>
        <v>0</v>
      </c>
      <c r="VD28" s="3">
        <f t="shared" si="8"/>
        <v>8</v>
      </c>
      <c r="VE28" s="3">
        <f t="shared" si="8"/>
        <v>5</v>
      </c>
      <c r="VF28" s="3">
        <f t="shared" si="8"/>
        <v>1</v>
      </c>
      <c r="VG28" s="3">
        <f t="shared" ref="VG28:XR28" si="9">SUM(VG14:VG27)</f>
        <v>8</v>
      </c>
      <c r="VH28" s="3">
        <f t="shared" si="9"/>
        <v>6</v>
      </c>
      <c r="VI28" s="3">
        <f t="shared" si="9"/>
        <v>0</v>
      </c>
      <c r="VJ28" s="3">
        <f t="shared" si="9"/>
        <v>14</v>
      </c>
      <c r="VK28" s="3">
        <f t="shared" si="9"/>
        <v>0</v>
      </c>
      <c r="VL28" s="3">
        <f t="shared" si="9"/>
        <v>0</v>
      </c>
      <c r="VM28" s="3">
        <f t="shared" si="9"/>
        <v>14</v>
      </c>
      <c r="VN28" s="3">
        <f t="shared" si="9"/>
        <v>0</v>
      </c>
      <c r="VO28" s="3">
        <f t="shared" si="9"/>
        <v>0</v>
      </c>
      <c r="VP28" s="3">
        <f t="shared" si="9"/>
        <v>14</v>
      </c>
      <c r="VQ28" s="3">
        <f t="shared" si="9"/>
        <v>0</v>
      </c>
      <c r="VR28" s="3">
        <f t="shared" si="9"/>
        <v>0</v>
      </c>
      <c r="VS28" s="3">
        <f t="shared" si="9"/>
        <v>13</v>
      </c>
      <c r="VT28" s="3">
        <f t="shared" si="9"/>
        <v>1</v>
      </c>
      <c r="VU28" s="3">
        <f t="shared" si="9"/>
        <v>0</v>
      </c>
      <c r="VV28" s="3">
        <f t="shared" si="9"/>
        <v>13</v>
      </c>
      <c r="VW28" s="3">
        <f t="shared" si="9"/>
        <v>1</v>
      </c>
      <c r="VX28" s="3">
        <f t="shared" si="9"/>
        <v>0</v>
      </c>
      <c r="VY28" s="3">
        <f t="shared" si="9"/>
        <v>9</v>
      </c>
      <c r="VZ28" s="3">
        <f t="shared" si="9"/>
        <v>5</v>
      </c>
      <c r="WA28" s="3">
        <f t="shared" si="9"/>
        <v>0</v>
      </c>
      <c r="WB28" s="3">
        <f t="shared" si="9"/>
        <v>9</v>
      </c>
      <c r="WC28" s="3">
        <f t="shared" si="9"/>
        <v>5</v>
      </c>
      <c r="WD28" s="3">
        <f t="shared" si="9"/>
        <v>0</v>
      </c>
      <c r="WE28" s="3">
        <f t="shared" si="9"/>
        <v>8</v>
      </c>
      <c r="WF28" s="3">
        <f t="shared" si="9"/>
        <v>6</v>
      </c>
      <c r="WG28" s="3">
        <f t="shared" si="9"/>
        <v>0</v>
      </c>
      <c r="WH28" s="3">
        <f t="shared" si="9"/>
        <v>8</v>
      </c>
      <c r="WI28" s="3">
        <f t="shared" si="9"/>
        <v>6</v>
      </c>
      <c r="WJ28" s="3">
        <f t="shared" si="9"/>
        <v>0</v>
      </c>
      <c r="WK28" s="3">
        <f t="shared" si="9"/>
        <v>8</v>
      </c>
      <c r="WL28" s="3">
        <f t="shared" si="9"/>
        <v>6</v>
      </c>
      <c r="WM28" s="3">
        <f t="shared" si="9"/>
        <v>0</v>
      </c>
      <c r="WN28" s="3">
        <f t="shared" si="9"/>
        <v>8</v>
      </c>
      <c r="WO28" s="3">
        <f t="shared" si="9"/>
        <v>6</v>
      </c>
      <c r="WP28" s="3">
        <f t="shared" si="9"/>
        <v>0</v>
      </c>
      <c r="WQ28" s="3">
        <f t="shared" si="9"/>
        <v>8</v>
      </c>
      <c r="WR28" s="3">
        <f t="shared" si="9"/>
        <v>6</v>
      </c>
      <c r="WS28" s="3">
        <f t="shared" si="9"/>
        <v>0</v>
      </c>
      <c r="WT28" s="3">
        <f t="shared" si="9"/>
        <v>8</v>
      </c>
      <c r="WU28" s="3">
        <f t="shared" si="9"/>
        <v>6</v>
      </c>
      <c r="WV28" s="3">
        <f t="shared" si="9"/>
        <v>0</v>
      </c>
      <c r="WW28" s="3">
        <f t="shared" si="9"/>
        <v>8</v>
      </c>
      <c r="WX28" s="3">
        <f t="shared" si="9"/>
        <v>6</v>
      </c>
      <c r="WY28" s="3">
        <f t="shared" si="9"/>
        <v>0</v>
      </c>
      <c r="WZ28" s="3">
        <f t="shared" si="9"/>
        <v>9</v>
      </c>
      <c r="XA28" s="3">
        <f t="shared" si="9"/>
        <v>5</v>
      </c>
      <c r="XB28" s="3">
        <f t="shared" si="9"/>
        <v>0</v>
      </c>
      <c r="XC28" s="3">
        <f t="shared" si="9"/>
        <v>14</v>
      </c>
      <c r="XD28" s="3">
        <f t="shared" si="9"/>
        <v>0</v>
      </c>
      <c r="XE28" s="3">
        <f t="shared" si="9"/>
        <v>0</v>
      </c>
      <c r="XF28" s="3">
        <f t="shared" si="9"/>
        <v>10</v>
      </c>
      <c r="XG28" s="3">
        <f t="shared" si="9"/>
        <v>4</v>
      </c>
      <c r="XH28" s="3">
        <f t="shared" si="9"/>
        <v>0</v>
      </c>
      <c r="XI28" s="3">
        <f t="shared" si="9"/>
        <v>10</v>
      </c>
      <c r="XJ28" s="3">
        <f t="shared" si="9"/>
        <v>4</v>
      </c>
      <c r="XK28" s="3">
        <f t="shared" si="9"/>
        <v>0</v>
      </c>
      <c r="XL28" s="3">
        <f t="shared" si="9"/>
        <v>10</v>
      </c>
      <c r="XM28" s="3">
        <f t="shared" si="9"/>
        <v>4</v>
      </c>
      <c r="XN28" s="3">
        <f t="shared" si="9"/>
        <v>0</v>
      </c>
      <c r="XO28" s="3">
        <f t="shared" si="9"/>
        <v>10</v>
      </c>
      <c r="XP28" s="3">
        <f t="shared" si="9"/>
        <v>4</v>
      </c>
      <c r="XQ28" s="3">
        <f t="shared" si="9"/>
        <v>0</v>
      </c>
      <c r="XR28" s="3">
        <f t="shared" si="9"/>
        <v>9</v>
      </c>
      <c r="XS28" s="3">
        <f t="shared" ref="XS28:AAD28" si="10">SUM(XS14:XS27)</f>
        <v>5</v>
      </c>
      <c r="XT28" s="3">
        <f t="shared" si="10"/>
        <v>0</v>
      </c>
      <c r="XU28" s="3">
        <f t="shared" si="10"/>
        <v>8</v>
      </c>
      <c r="XV28" s="3">
        <f t="shared" si="10"/>
        <v>6</v>
      </c>
      <c r="XW28" s="3">
        <f t="shared" si="10"/>
        <v>0</v>
      </c>
      <c r="XX28" s="3">
        <f t="shared" si="10"/>
        <v>9</v>
      </c>
      <c r="XY28" s="3">
        <f t="shared" si="10"/>
        <v>5</v>
      </c>
      <c r="XZ28" s="3">
        <f t="shared" si="10"/>
        <v>0</v>
      </c>
      <c r="YA28" s="3">
        <f t="shared" si="10"/>
        <v>9</v>
      </c>
      <c r="YB28" s="3">
        <f t="shared" si="10"/>
        <v>5</v>
      </c>
      <c r="YC28" s="3">
        <f t="shared" si="10"/>
        <v>0</v>
      </c>
      <c r="YD28" s="3">
        <f t="shared" si="10"/>
        <v>8</v>
      </c>
      <c r="YE28" s="3">
        <f t="shared" si="10"/>
        <v>6</v>
      </c>
      <c r="YF28" s="3">
        <f t="shared" si="10"/>
        <v>0</v>
      </c>
      <c r="YG28" s="3">
        <f t="shared" si="10"/>
        <v>8</v>
      </c>
      <c r="YH28" s="3">
        <f t="shared" si="10"/>
        <v>6</v>
      </c>
      <c r="YI28" s="3">
        <f t="shared" si="10"/>
        <v>0</v>
      </c>
      <c r="YJ28" s="3">
        <f t="shared" si="10"/>
        <v>8</v>
      </c>
      <c r="YK28" s="3">
        <f t="shared" si="10"/>
        <v>6</v>
      </c>
      <c r="YL28" s="3">
        <f t="shared" si="10"/>
        <v>0</v>
      </c>
      <c r="YM28" s="3">
        <f t="shared" si="10"/>
        <v>8</v>
      </c>
      <c r="YN28" s="3">
        <f t="shared" si="10"/>
        <v>6</v>
      </c>
      <c r="YO28" s="3">
        <f t="shared" si="10"/>
        <v>0</v>
      </c>
      <c r="YP28" s="3">
        <f t="shared" si="10"/>
        <v>9</v>
      </c>
      <c r="YQ28" s="3">
        <f t="shared" si="10"/>
        <v>5</v>
      </c>
      <c r="YR28" s="3">
        <f t="shared" si="10"/>
        <v>0</v>
      </c>
      <c r="YS28" s="3">
        <f t="shared" si="10"/>
        <v>9</v>
      </c>
      <c r="YT28" s="3">
        <f t="shared" si="10"/>
        <v>5</v>
      </c>
      <c r="YU28" s="3">
        <f t="shared" si="10"/>
        <v>0</v>
      </c>
      <c r="YV28" s="3">
        <f t="shared" si="10"/>
        <v>10</v>
      </c>
      <c r="YW28" s="3">
        <f t="shared" si="10"/>
        <v>4</v>
      </c>
      <c r="YX28" s="3">
        <f t="shared" si="10"/>
        <v>0</v>
      </c>
      <c r="YY28" s="3">
        <f t="shared" si="10"/>
        <v>9</v>
      </c>
      <c r="YZ28" s="3">
        <f t="shared" si="10"/>
        <v>5</v>
      </c>
      <c r="ZA28" s="3">
        <f t="shared" si="10"/>
        <v>0</v>
      </c>
      <c r="ZB28" s="3">
        <f t="shared" si="10"/>
        <v>9</v>
      </c>
      <c r="ZC28" s="3">
        <f t="shared" si="10"/>
        <v>5</v>
      </c>
      <c r="ZD28" s="3">
        <f t="shared" si="10"/>
        <v>0</v>
      </c>
      <c r="ZE28" s="3">
        <f t="shared" si="10"/>
        <v>12</v>
      </c>
      <c r="ZF28" s="3">
        <f t="shared" si="10"/>
        <v>2</v>
      </c>
      <c r="ZG28" s="3">
        <f t="shared" si="10"/>
        <v>0</v>
      </c>
      <c r="ZH28" s="3">
        <f t="shared" si="10"/>
        <v>12</v>
      </c>
      <c r="ZI28" s="3">
        <f t="shared" si="10"/>
        <v>2</v>
      </c>
      <c r="ZJ28" s="3">
        <f t="shared" si="10"/>
        <v>0</v>
      </c>
      <c r="ZK28" s="3">
        <f t="shared" si="10"/>
        <v>9</v>
      </c>
      <c r="ZL28" s="3">
        <f t="shared" si="10"/>
        <v>5</v>
      </c>
      <c r="ZM28" s="3">
        <f t="shared" si="10"/>
        <v>0</v>
      </c>
      <c r="ZN28" s="3">
        <f t="shared" si="10"/>
        <v>9</v>
      </c>
      <c r="ZO28" s="3">
        <f t="shared" si="10"/>
        <v>5</v>
      </c>
      <c r="ZP28" s="3">
        <f t="shared" si="10"/>
        <v>0</v>
      </c>
      <c r="ZQ28" s="3">
        <f t="shared" si="10"/>
        <v>8</v>
      </c>
      <c r="ZR28" s="3">
        <f t="shared" si="10"/>
        <v>6</v>
      </c>
      <c r="ZS28" s="3">
        <f t="shared" si="10"/>
        <v>0</v>
      </c>
      <c r="ZT28" s="3">
        <f t="shared" si="10"/>
        <v>8</v>
      </c>
      <c r="ZU28" s="3">
        <f t="shared" si="10"/>
        <v>6</v>
      </c>
      <c r="ZV28" s="3">
        <f t="shared" si="10"/>
        <v>0</v>
      </c>
      <c r="ZW28" s="3">
        <f t="shared" si="10"/>
        <v>10</v>
      </c>
      <c r="ZX28" s="3">
        <f t="shared" si="10"/>
        <v>4</v>
      </c>
      <c r="ZY28" s="3">
        <f t="shared" si="10"/>
        <v>0</v>
      </c>
      <c r="ZZ28" s="3">
        <f t="shared" si="10"/>
        <v>8</v>
      </c>
      <c r="AAA28" s="3">
        <f t="shared" si="10"/>
        <v>6</v>
      </c>
      <c r="AAB28" s="3">
        <f t="shared" si="10"/>
        <v>0</v>
      </c>
      <c r="AAC28" s="3">
        <f t="shared" si="10"/>
        <v>8</v>
      </c>
      <c r="AAD28" s="3">
        <f t="shared" si="10"/>
        <v>6</v>
      </c>
      <c r="AAE28" s="3">
        <f t="shared" ref="AAE28" si="11">SUM(AAE14:AAE27)</f>
        <v>0</v>
      </c>
    </row>
    <row r="29" spans="1:707" ht="44.45" customHeight="1" x14ac:dyDescent="0.25">
      <c r="A29" s="69" t="s">
        <v>3246</v>
      </c>
      <c r="B29" s="70"/>
      <c r="C29" s="11">
        <f>C28/14%</f>
        <v>71.428571428571416</v>
      </c>
      <c r="D29" s="11">
        <f t="shared" ref="D29:BO29" si="12">D28/14%</f>
        <v>28.571428571428569</v>
      </c>
      <c r="E29" s="11">
        <f t="shared" si="12"/>
        <v>0</v>
      </c>
      <c r="F29" s="11">
        <f t="shared" si="12"/>
        <v>57.142857142857139</v>
      </c>
      <c r="G29" s="11">
        <f t="shared" si="12"/>
        <v>42.857142857142854</v>
      </c>
      <c r="H29" s="11">
        <f t="shared" si="12"/>
        <v>0</v>
      </c>
      <c r="I29" s="11">
        <f t="shared" si="12"/>
        <v>64.285714285714278</v>
      </c>
      <c r="J29" s="11">
        <f t="shared" si="12"/>
        <v>35.714285714285708</v>
      </c>
      <c r="K29" s="11">
        <f t="shared" si="12"/>
        <v>0</v>
      </c>
      <c r="L29" s="11">
        <f t="shared" si="12"/>
        <v>57.142857142857139</v>
      </c>
      <c r="M29" s="11">
        <f t="shared" si="12"/>
        <v>42.857142857142854</v>
      </c>
      <c r="N29" s="11">
        <f t="shared" si="12"/>
        <v>0</v>
      </c>
      <c r="O29" s="11">
        <f t="shared" si="12"/>
        <v>57.142857142857139</v>
      </c>
      <c r="P29" s="11">
        <f t="shared" si="12"/>
        <v>42.857142857142854</v>
      </c>
      <c r="Q29" s="11">
        <f t="shared" si="12"/>
        <v>0</v>
      </c>
      <c r="R29" s="11">
        <f t="shared" si="12"/>
        <v>57.142857142857139</v>
      </c>
      <c r="S29" s="11">
        <f t="shared" si="12"/>
        <v>42.857142857142854</v>
      </c>
      <c r="T29" s="11">
        <f t="shared" si="12"/>
        <v>0</v>
      </c>
      <c r="U29" s="11">
        <f t="shared" si="12"/>
        <v>64.285714285714278</v>
      </c>
      <c r="V29" s="11">
        <f t="shared" si="12"/>
        <v>35.714285714285708</v>
      </c>
      <c r="W29" s="11">
        <f t="shared" si="12"/>
        <v>0</v>
      </c>
      <c r="X29" s="11">
        <f t="shared" si="12"/>
        <v>57.142857142857139</v>
      </c>
      <c r="Y29" s="11">
        <f t="shared" si="12"/>
        <v>42.857142857142854</v>
      </c>
      <c r="Z29" s="11">
        <f t="shared" si="12"/>
        <v>0</v>
      </c>
      <c r="AA29" s="11">
        <f t="shared" si="12"/>
        <v>57.142857142857139</v>
      </c>
      <c r="AB29" s="11">
        <f t="shared" si="12"/>
        <v>42.857142857142854</v>
      </c>
      <c r="AC29" s="11">
        <f t="shared" si="12"/>
        <v>0</v>
      </c>
      <c r="AD29" s="11">
        <f t="shared" si="12"/>
        <v>57.142857142857139</v>
      </c>
      <c r="AE29" s="11">
        <f t="shared" si="12"/>
        <v>42.857142857142854</v>
      </c>
      <c r="AF29" s="11">
        <f t="shared" si="12"/>
        <v>0</v>
      </c>
      <c r="AG29" s="11">
        <f t="shared" si="12"/>
        <v>57.142857142857139</v>
      </c>
      <c r="AH29" s="11">
        <f t="shared" si="12"/>
        <v>42.857142857142854</v>
      </c>
      <c r="AI29" s="11">
        <f t="shared" si="12"/>
        <v>0</v>
      </c>
      <c r="AJ29" s="11">
        <f t="shared" si="12"/>
        <v>57.142857142857139</v>
      </c>
      <c r="AK29" s="11">
        <f t="shared" si="12"/>
        <v>42.857142857142854</v>
      </c>
      <c r="AL29" s="11">
        <f t="shared" si="12"/>
        <v>0</v>
      </c>
      <c r="AM29" s="11">
        <f t="shared" si="12"/>
        <v>64.285714285714278</v>
      </c>
      <c r="AN29" s="11">
        <f t="shared" si="12"/>
        <v>35.714285714285708</v>
      </c>
      <c r="AO29" s="11">
        <f t="shared" si="12"/>
        <v>0</v>
      </c>
      <c r="AP29" s="11">
        <f t="shared" si="12"/>
        <v>57.142857142857139</v>
      </c>
      <c r="AQ29" s="11">
        <f t="shared" si="12"/>
        <v>42.857142857142854</v>
      </c>
      <c r="AR29" s="11">
        <f t="shared" si="12"/>
        <v>0</v>
      </c>
      <c r="AS29" s="11">
        <f t="shared" si="12"/>
        <v>64.285714285714278</v>
      </c>
      <c r="AT29" s="11">
        <f t="shared" si="12"/>
        <v>35.714285714285708</v>
      </c>
      <c r="AU29" s="11">
        <f t="shared" si="12"/>
        <v>0</v>
      </c>
      <c r="AV29" s="11">
        <f t="shared" si="12"/>
        <v>64.285714285714278</v>
      </c>
      <c r="AW29" s="11">
        <f t="shared" si="12"/>
        <v>35.714285714285708</v>
      </c>
      <c r="AX29" s="11">
        <f t="shared" si="12"/>
        <v>0</v>
      </c>
      <c r="AY29" s="11">
        <f t="shared" si="12"/>
        <v>64.285714285714278</v>
      </c>
      <c r="AZ29" s="11">
        <f t="shared" si="12"/>
        <v>35.714285714285708</v>
      </c>
      <c r="BA29" s="11">
        <f t="shared" si="12"/>
        <v>0</v>
      </c>
      <c r="BB29" s="11">
        <f t="shared" si="12"/>
        <v>57.142857142857139</v>
      </c>
      <c r="BC29" s="11">
        <f t="shared" si="12"/>
        <v>42.857142857142854</v>
      </c>
      <c r="BD29" s="11">
        <f t="shared" si="12"/>
        <v>0</v>
      </c>
      <c r="BE29" s="11">
        <f t="shared" si="12"/>
        <v>57.142857142857139</v>
      </c>
      <c r="BF29" s="11">
        <f t="shared" si="12"/>
        <v>42.857142857142854</v>
      </c>
      <c r="BG29" s="11">
        <f t="shared" si="12"/>
        <v>0</v>
      </c>
      <c r="BH29" s="11">
        <f t="shared" si="12"/>
        <v>57.142857142857139</v>
      </c>
      <c r="BI29" s="11">
        <f t="shared" si="12"/>
        <v>42.857142857142854</v>
      </c>
      <c r="BJ29" s="11">
        <f t="shared" si="12"/>
        <v>0</v>
      </c>
      <c r="BK29" s="11">
        <f t="shared" si="12"/>
        <v>64.285714285714278</v>
      </c>
      <c r="BL29" s="11">
        <f t="shared" si="12"/>
        <v>35.714285714285708</v>
      </c>
      <c r="BM29" s="11">
        <f t="shared" si="12"/>
        <v>0</v>
      </c>
      <c r="BN29" s="11">
        <f t="shared" si="12"/>
        <v>57.142857142857139</v>
      </c>
      <c r="BO29" s="11">
        <f t="shared" si="12"/>
        <v>42.857142857142854</v>
      </c>
      <c r="BP29" s="11">
        <f t="shared" ref="BP29:EA29" si="13">BP28/14%</f>
        <v>0</v>
      </c>
      <c r="BQ29" s="11">
        <f t="shared" si="13"/>
        <v>57.142857142857139</v>
      </c>
      <c r="BR29" s="11">
        <f t="shared" si="13"/>
        <v>42.857142857142854</v>
      </c>
      <c r="BS29" s="11">
        <f t="shared" si="13"/>
        <v>0</v>
      </c>
      <c r="BT29" s="11">
        <f t="shared" si="13"/>
        <v>57.142857142857139</v>
      </c>
      <c r="BU29" s="11">
        <f t="shared" si="13"/>
        <v>42.857142857142854</v>
      </c>
      <c r="BV29" s="11">
        <f t="shared" si="13"/>
        <v>0</v>
      </c>
      <c r="BW29" s="11">
        <f t="shared" si="13"/>
        <v>57.142857142857139</v>
      </c>
      <c r="BX29" s="11">
        <f t="shared" si="13"/>
        <v>42.857142857142854</v>
      </c>
      <c r="BY29" s="11">
        <f t="shared" si="13"/>
        <v>0</v>
      </c>
      <c r="BZ29" s="11">
        <f t="shared" si="13"/>
        <v>57.142857142857139</v>
      </c>
      <c r="CA29" s="11">
        <f t="shared" si="13"/>
        <v>42.857142857142854</v>
      </c>
      <c r="CB29" s="11">
        <f t="shared" si="13"/>
        <v>0</v>
      </c>
      <c r="CC29" s="11">
        <f t="shared" si="13"/>
        <v>57.142857142857139</v>
      </c>
      <c r="CD29" s="11">
        <f t="shared" si="13"/>
        <v>42.857142857142854</v>
      </c>
      <c r="CE29" s="11">
        <f t="shared" si="13"/>
        <v>0</v>
      </c>
      <c r="CF29" s="11">
        <f t="shared" si="13"/>
        <v>64.285714285714278</v>
      </c>
      <c r="CG29" s="11">
        <f t="shared" si="13"/>
        <v>35.714285714285708</v>
      </c>
      <c r="CH29" s="11">
        <f t="shared" si="13"/>
        <v>0</v>
      </c>
      <c r="CI29" s="11">
        <f t="shared" si="13"/>
        <v>64.285714285714278</v>
      </c>
      <c r="CJ29" s="11">
        <f t="shared" si="13"/>
        <v>35.714285714285708</v>
      </c>
      <c r="CK29" s="11">
        <f t="shared" si="13"/>
        <v>0</v>
      </c>
      <c r="CL29" s="11">
        <f t="shared" si="13"/>
        <v>57.142857142857139</v>
      </c>
      <c r="CM29" s="11">
        <f t="shared" si="13"/>
        <v>42.857142857142854</v>
      </c>
      <c r="CN29" s="11">
        <f t="shared" si="13"/>
        <v>0</v>
      </c>
      <c r="CO29" s="11">
        <f t="shared" si="13"/>
        <v>57.142857142857139</v>
      </c>
      <c r="CP29" s="11">
        <f t="shared" si="13"/>
        <v>42.857142857142854</v>
      </c>
      <c r="CQ29" s="11">
        <f t="shared" si="13"/>
        <v>0</v>
      </c>
      <c r="CR29" s="11">
        <f t="shared" si="13"/>
        <v>57.142857142857139</v>
      </c>
      <c r="CS29" s="11">
        <f t="shared" si="13"/>
        <v>42.857142857142854</v>
      </c>
      <c r="CT29" s="11">
        <f t="shared" si="13"/>
        <v>0</v>
      </c>
      <c r="CU29" s="11">
        <f t="shared" si="13"/>
        <v>57.142857142857139</v>
      </c>
      <c r="CV29" s="11">
        <f t="shared" si="13"/>
        <v>42.857142857142854</v>
      </c>
      <c r="CW29" s="11">
        <f t="shared" si="13"/>
        <v>0</v>
      </c>
      <c r="CX29" s="11">
        <f t="shared" si="13"/>
        <v>57.142857142857139</v>
      </c>
      <c r="CY29" s="11">
        <f t="shared" si="13"/>
        <v>42.857142857142854</v>
      </c>
      <c r="CZ29" s="11">
        <f t="shared" si="13"/>
        <v>0</v>
      </c>
      <c r="DA29" s="11">
        <f t="shared" si="13"/>
        <v>57.142857142857139</v>
      </c>
      <c r="DB29" s="11">
        <f t="shared" si="13"/>
        <v>42.857142857142854</v>
      </c>
      <c r="DC29" s="11">
        <f t="shared" si="13"/>
        <v>0</v>
      </c>
      <c r="DD29" s="11">
        <f t="shared" si="13"/>
        <v>57.142857142857139</v>
      </c>
      <c r="DE29" s="11">
        <f t="shared" si="13"/>
        <v>42.857142857142854</v>
      </c>
      <c r="DF29" s="11">
        <f t="shared" si="13"/>
        <v>0</v>
      </c>
      <c r="DG29" s="11">
        <f t="shared" si="13"/>
        <v>57.142857142857139</v>
      </c>
      <c r="DH29" s="11">
        <f t="shared" si="13"/>
        <v>42.857142857142854</v>
      </c>
      <c r="DI29" s="11">
        <f t="shared" si="13"/>
        <v>0</v>
      </c>
      <c r="DJ29" s="11">
        <f t="shared" si="13"/>
        <v>57.142857142857139</v>
      </c>
      <c r="DK29" s="11">
        <f t="shared" si="13"/>
        <v>42.857142857142854</v>
      </c>
      <c r="DL29" s="11">
        <f t="shared" si="13"/>
        <v>0</v>
      </c>
      <c r="DM29" s="11">
        <f t="shared" si="13"/>
        <v>71.428571428571416</v>
      </c>
      <c r="DN29" s="11">
        <f t="shared" si="13"/>
        <v>28.571428571428569</v>
      </c>
      <c r="DO29" s="11">
        <f t="shared" si="13"/>
        <v>0</v>
      </c>
      <c r="DP29" s="11">
        <f t="shared" si="13"/>
        <v>71.428571428571416</v>
      </c>
      <c r="DQ29" s="11">
        <f t="shared" si="13"/>
        <v>28.571428571428569</v>
      </c>
      <c r="DR29" s="11">
        <f t="shared" si="13"/>
        <v>0</v>
      </c>
      <c r="DS29" s="11">
        <f t="shared" si="13"/>
        <v>64.285714285714278</v>
      </c>
      <c r="DT29" s="11">
        <f t="shared" si="13"/>
        <v>35.714285714285708</v>
      </c>
      <c r="DU29" s="11">
        <f t="shared" si="13"/>
        <v>0</v>
      </c>
      <c r="DV29" s="11">
        <f t="shared" si="13"/>
        <v>64.285714285714278</v>
      </c>
      <c r="DW29" s="11">
        <f t="shared" si="13"/>
        <v>35.714285714285708</v>
      </c>
      <c r="DX29" s="11">
        <f t="shared" si="13"/>
        <v>0</v>
      </c>
      <c r="DY29" s="11">
        <f t="shared" si="13"/>
        <v>64.285714285714278</v>
      </c>
      <c r="DZ29" s="11">
        <f t="shared" si="13"/>
        <v>35.714285714285708</v>
      </c>
      <c r="EA29" s="11">
        <f t="shared" si="13"/>
        <v>0</v>
      </c>
      <c r="EB29" s="11">
        <f t="shared" ref="EB29:FJ29" si="14">EB28/14%</f>
        <v>64.285714285714278</v>
      </c>
      <c r="EC29" s="11">
        <f t="shared" si="14"/>
        <v>35.714285714285708</v>
      </c>
      <c r="ED29" s="11">
        <f t="shared" si="14"/>
        <v>0</v>
      </c>
      <c r="EE29" s="11">
        <f t="shared" si="14"/>
        <v>57.142857142857139</v>
      </c>
      <c r="EF29" s="11">
        <f t="shared" si="14"/>
        <v>42.857142857142854</v>
      </c>
      <c r="EG29" s="11">
        <f t="shared" si="14"/>
        <v>0</v>
      </c>
      <c r="EH29" s="11">
        <f t="shared" si="14"/>
        <v>57.142857142857139</v>
      </c>
      <c r="EI29" s="11">
        <f t="shared" si="14"/>
        <v>42.857142857142854</v>
      </c>
      <c r="EJ29" s="11">
        <f t="shared" si="14"/>
        <v>0</v>
      </c>
      <c r="EK29" s="11">
        <f t="shared" si="14"/>
        <v>57.142857142857139</v>
      </c>
      <c r="EL29" s="11">
        <f t="shared" si="14"/>
        <v>42.857142857142854</v>
      </c>
      <c r="EM29" s="11">
        <f t="shared" si="14"/>
        <v>0</v>
      </c>
      <c r="EN29" s="11">
        <f t="shared" si="14"/>
        <v>57.142857142857139</v>
      </c>
      <c r="EO29" s="11">
        <f t="shared" si="14"/>
        <v>42.857142857142854</v>
      </c>
      <c r="EP29" s="11">
        <f t="shared" si="14"/>
        <v>0</v>
      </c>
      <c r="EQ29" s="11">
        <f t="shared" si="14"/>
        <v>64.285714285714278</v>
      </c>
      <c r="ER29" s="11">
        <f t="shared" si="14"/>
        <v>35.714285714285708</v>
      </c>
      <c r="ES29" s="11">
        <f t="shared" si="14"/>
        <v>0</v>
      </c>
      <c r="ET29" s="11">
        <f t="shared" si="14"/>
        <v>64.285714285714278</v>
      </c>
      <c r="EU29" s="11">
        <f t="shared" si="14"/>
        <v>35.714285714285708</v>
      </c>
      <c r="EV29" s="11">
        <f t="shared" si="14"/>
        <v>0</v>
      </c>
      <c r="EW29" s="11">
        <f t="shared" si="14"/>
        <v>64.285714285714278</v>
      </c>
      <c r="EX29" s="11">
        <f t="shared" si="14"/>
        <v>35.714285714285708</v>
      </c>
      <c r="EY29" s="11">
        <f t="shared" si="14"/>
        <v>0</v>
      </c>
      <c r="EZ29" s="11">
        <f t="shared" si="14"/>
        <v>57.142857142857139</v>
      </c>
      <c r="FA29" s="11">
        <f t="shared" si="14"/>
        <v>42.857142857142854</v>
      </c>
      <c r="FB29" s="11">
        <f t="shared" si="14"/>
        <v>0</v>
      </c>
      <c r="FC29" s="11">
        <f t="shared" si="14"/>
        <v>57.142857142857139</v>
      </c>
      <c r="FD29" s="11">
        <f t="shared" si="14"/>
        <v>42.857142857142854</v>
      </c>
      <c r="FE29" s="11">
        <f t="shared" si="14"/>
        <v>0</v>
      </c>
      <c r="FF29" s="11">
        <f t="shared" si="14"/>
        <v>57.142857142857139</v>
      </c>
      <c r="FG29" s="11">
        <f t="shared" si="14"/>
        <v>42.857142857142854</v>
      </c>
      <c r="FH29" s="11">
        <f t="shared" si="14"/>
        <v>0</v>
      </c>
      <c r="FI29" s="11">
        <f t="shared" si="14"/>
        <v>57.142857142857139</v>
      </c>
      <c r="FJ29" s="11">
        <f t="shared" si="14"/>
        <v>42.857142857142854</v>
      </c>
      <c r="FK29" s="11">
        <f t="shared" ref="FK29" si="15">FK28/14%</f>
        <v>0</v>
      </c>
      <c r="FL29" s="11">
        <f t="shared" ref="FL29" si="16">FL28/14%</f>
        <v>64.285714285714278</v>
      </c>
      <c r="FM29" s="11">
        <f t="shared" ref="FM29" si="17">FM28/14%</f>
        <v>35.714285714285708</v>
      </c>
      <c r="FN29" s="11">
        <f t="shared" ref="FN29" si="18">FN28/14%</f>
        <v>0</v>
      </c>
      <c r="FO29" s="11">
        <f t="shared" ref="FO29" si="19">FO28/14%</f>
        <v>57.142857142857139</v>
      </c>
      <c r="FP29" s="11">
        <f t="shared" ref="FP29" si="20">FP28/14%</f>
        <v>42.857142857142854</v>
      </c>
      <c r="FQ29" s="11">
        <f t="shared" ref="FQ29" si="21">FQ28/14%</f>
        <v>0</v>
      </c>
      <c r="FR29" s="11">
        <f t="shared" ref="FR29" si="22">FR28/14%</f>
        <v>64.285714285714278</v>
      </c>
      <c r="FS29" s="11">
        <f t="shared" ref="FS29" si="23">FS28/14%</f>
        <v>35.714285714285708</v>
      </c>
      <c r="FT29" s="11">
        <f t="shared" ref="FT29" si="24">FT28/14%</f>
        <v>0</v>
      </c>
      <c r="FU29" s="11">
        <f t="shared" ref="FU29" si="25">FU28/14%</f>
        <v>57.142857142857139</v>
      </c>
      <c r="FV29" s="11">
        <f t="shared" ref="FV29" si="26">FV28/14%</f>
        <v>42.857142857142854</v>
      </c>
      <c r="FW29" s="11">
        <f t="shared" ref="FW29" si="27">FW28/14%</f>
        <v>0</v>
      </c>
      <c r="FX29" s="11">
        <f t="shared" ref="FX29" si="28">FX28/14%</f>
        <v>57.142857142857139</v>
      </c>
      <c r="FY29" s="11">
        <f t="shared" ref="FY29" si="29">FY28/14%</f>
        <v>42.857142857142854</v>
      </c>
      <c r="FZ29" s="11">
        <f t="shared" ref="FZ29" si="30">FZ28/14%</f>
        <v>0</v>
      </c>
      <c r="GA29" s="11">
        <f t="shared" ref="GA29" si="31">GA28/14%</f>
        <v>57.142857142857139</v>
      </c>
      <c r="GB29" s="11">
        <f t="shared" ref="GB29" si="32">GB28/14%</f>
        <v>42.857142857142854</v>
      </c>
      <c r="GC29" s="11">
        <f t="shared" ref="GC29" si="33">GC28/14%</f>
        <v>0</v>
      </c>
      <c r="GD29" s="11">
        <f t="shared" ref="GD29" si="34">GD28/14%</f>
        <v>64.285714285714278</v>
      </c>
      <c r="GE29" s="11">
        <f t="shared" ref="GE29" si="35">GE28/14%</f>
        <v>35.714285714285708</v>
      </c>
      <c r="GF29" s="11">
        <f t="shared" ref="GF29" si="36">GF28/14%</f>
        <v>0</v>
      </c>
      <c r="GG29" s="11">
        <f t="shared" ref="GG29" si="37">GG28/14%</f>
        <v>57.142857142857139</v>
      </c>
      <c r="GH29" s="11">
        <f t="shared" ref="GH29" si="38">GH28/14%</f>
        <v>42.857142857142854</v>
      </c>
      <c r="GI29" s="11">
        <f t="shared" ref="GI29" si="39">GI28/14%</f>
        <v>0</v>
      </c>
      <c r="GJ29" s="11">
        <f t="shared" ref="GJ29" si="40">GJ28/14%</f>
        <v>57.142857142857139</v>
      </c>
      <c r="GK29" s="11">
        <f t="shared" ref="GK29" si="41">GK28/14%</f>
        <v>42.857142857142854</v>
      </c>
      <c r="GL29" s="11">
        <f t="shared" ref="GL29" si="42">GL28/14%</f>
        <v>0</v>
      </c>
      <c r="GM29" s="11">
        <f t="shared" ref="GM29" si="43">GM28/14%</f>
        <v>57.142857142857139</v>
      </c>
      <c r="GN29" s="11">
        <f t="shared" ref="GN29" si="44">GN28/14%</f>
        <v>42.857142857142854</v>
      </c>
      <c r="GO29" s="11">
        <f t="shared" ref="GO29" si="45">GO28/14%</f>
        <v>0</v>
      </c>
      <c r="GP29" s="11">
        <f t="shared" ref="GP29" si="46">GP28/14%</f>
        <v>64.285714285714278</v>
      </c>
      <c r="GQ29" s="11">
        <f t="shared" ref="GQ29" si="47">GQ28/14%</f>
        <v>35.714285714285708</v>
      </c>
      <c r="GR29" s="11">
        <f t="shared" ref="GR29" si="48">GR28/14%</f>
        <v>0</v>
      </c>
      <c r="GS29" s="11">
        <f t="shared" ref="GS29" si="49">GS28/14%</f>
        <v>64.285714285714278</v>
      </c>
      <c r="GT29" s="11">
        <f t="shared" ref="GT29" si="50">GT28/14%</f>
        <v>35.714285714285708</v>
      </c>
      <c r="GU29" s="11">
        <f t="shared" ref="GU29" si="51">GU28/14%</f>
        <v>0</v>
      </c>
      <c r="GV29" s="11">
        <f t="shared" ref="GV29" si="52">GV28/14%</f>
        <v>57.142857142857139</v>
      </c>
      <c r="GW29" s="11">
        <f t="shared" ref="GW29" si="53">GW28/14%</f>
        <v>42.857142857142854</v>
      </c>
      <c r="GX29" s="11">
        <f t="shared" ref="GX29" si="54">GX28/14%</f>
        <v>0</v>
      </c>
      <c r="GY29" s="11">
        <f t="shared" ref="GY29" si="55">GY28/14%</f>
        <v>57.142857142857139</v>
      </c>
      <c r="GZ29" s="11">
        <f t="shared" ref="GZ29" si="56">GZ28/14%</f>
        <v>42.857142857142854</v>
      </c>
      <c r="HA29" s="11">
        <f t="shared" ref="HA29" si="57">HA28/14%</f>
        <v>0</v>
      </c>
      <c r="HB29" s="11">
        <f t="shared" ref="HB29" si="58">HB28/14%</f>
        <v>57.142857142857139</v>
      </c>
      <c r="HC29" s="11">
        <f t="shared" ref="HC29" si="59">HC28/14%</f>
        <v>42.857142857142854</v>
      </c>
      <c r="HD29" s="11">
        <f t="shared" ref="HD29" si="60">HD28/14%</f>
        <v>0</v>
      </c>
      <c r="HE29" s="11">
        <f t="shared" ref="HE29" si="61">HE28/14%</f>
        <v>57.142857142857139</v>
      </c>
      <c r="HF29" s="11">
        <f t="shared" ref="HF29" si="62">HF28/14%</f>
        <v>42.857142857142854</v>
      </c>
      <c r="HG29" s="11">
        <f t="shared" ref="HG29" si="63">HG28/14%</f>
        <v>0</v>
      </c>
      <c r="HH29" s="11">
        <f t="shared" ref="HH29" si="64">HH28/14%</f>
        <v>57.142857142857139</v>
      </c>
      <c r="HI29" s="11">
        <f t="shared" ref="HI29" si="65">HI28/14%</f>
        <v>42.857142857142854</v>
      </c>
      <c r="HJ29" s="11">
        <f t="shared" ref="HJ29" si="66">HJ28/14%</f>
        <v>0</v>
      </c>
      <c r="HK29" s="11">
        <f t="shared" ref="HK29" si="67">HK28/14%</f>
        <v>57.142857142857139</v>
      </c>
      <c r="HL29" s="11">
        <f t="shared" ref="HL29" si="68">HL28/14%</f>
        <v>42.857142857142854</v>
      </c>
      <c r="HM29" s="11">
        <f t="shared" ref="HM29" si="69">HM28/14%</f>
        <v>0</v>
      </c>
      <c r="HN29" s="11">
        <f t="shared" ref="HN29" si="70">HN28/14%</f>
        <v>57.142857142857139</v>
      </c>
      <c r="HO29" s="11">
        <f t="shared" ref="HO29" si="71">HO28/14%</f>
        <v>42.857142857142854</v>
      </c>
      <c r="HP29" s="11">
        <f t="shared" ref="HP29" si="72">HP28/14%</f>
        <v>0</v>
      </c>
      <c r="HQ29" s="11">
        <f t="shared" ref="HQ29" si="73">HQ28/14%</f>
        <v>57.142857142857139</v>
      </c>
      <c r="HR29" s="11">
        <f t="shared" ref="HR29" si="74">HR28/14%</f>
        <v>42.857142857142854</v>
      </c>
      <c r="HS29" s="11">
        <f t="shared" ref="HS29" si="75">HS28/14%</f>
        <v>0</v>
      </c>
      <c r="HT29" s="11">
        <f t="shared" ref="HT29" si="76">HT28/14%</f>
        <v>57.142857142857139</v>
      </c>
      <c r="HU29" s="11">
        <f t="shared" ref="HU29" si="77">HU28/14%</f>
        <v>42.857142857142854</v>
      </c>
      <c r="HV29" s="11">
        <f t="shared" ref="HV29" si="78">HV28/14%</f>
        <v>0</v>
      </c>
      <c r="HW29" s="11">
        <f t="shared" ref="HW29" si="79">HW28/14%</f>
        <v>57.142857142857139</v>
      </c>
      <c r="HX29" s="11">
        <f t="shared" ref="HX29" si="80">HX28/14%</f>
        <v>42.857142857142854</v>
      </c>
      <c r="HY29" s="11">
        <f t="shared" ref="HY29" si="81">HY28/14%</f>
        <v>0</v>
      </c>
      <c r="HZ29" s="11">
        <f t="shared" ref="HZ29" si="82">HZ28/14%</f>
        <v>57.142857142857139</v>
      </c>
      <c r="IA29" s="11">
        <f t="shared" ref="IA29" si="83">IA28/14%</f>
        <v>42.857142857142854</v>
      </c>
      <c r="IB29" s="11">
        <f t="shared" ref="IB29" si="84">IB28/14%</f>
        <v>0</v>
      </c>
      <c r="IC29" s="11">
        <f t="shared" ref="IC29" si="85">IC28/14%</f>
        <v>57.142857142857139</v>
      </c>
      <c r="ID29" s="11">
        <f t="shared" ref="ID29" si="86">ID28/14%</f>
        <v>42.857142857142854</v>
      </c>
      <c r="IE29" s="11">
        <f t="shared" ref="IE29" si="87">IE28/14%</f>
        <v>0</v>
      </c>
      <c r="IF29" s="11">
        <f t="shared" ref="IF29" si="88">IF28/14%</f>
        <v>57.142857142857139</v>
      </c>
      <c r="IG29" s="11">
        <f t="shared" ref="IG29" si="89">IG28/14%</f>
        <v>42.857142857142854</v>
      </c>
      <c r="IH29" s="11">
        <f t="shared" ref="IH29" si="90">IH28/14%</f>
        <v>0</v>
      </c>
      <c r="II29" s="11">
        <f t="shared" ref="II29" si="91">II28/14%</f>
        <v>64.285714285714278</v>
      </c>
      <c r="IJ29" s="11">
        <f t="shared" ref="IJ29" si="92">IJ28/14%</f>
        <v>35.714285714285708</v>
      </c>
      <c r="IK29" s="11">
        <f t="shared" ref="IK29" si="93">IK28/14%</f>
        <v>0</v>
      </c>
      <c r="IL29" s="11">
        <f t="shared" ref="IL29" si="94">IL28/14%</f>
        <v>64.285714285714278</v>
      </c>
      <c r="IM29" s="11">
        <f t="shared" ref="IM29" si="95">IM28/14%</f>
        <v>35.714285714285708</v>
      </c>
      <c r="IN29" s="11">
        <f t="shared" ref="IN29" si="96">IN28/14%</f>
        <v>0</v>
      </c>
      <c r="IO29" s="11">
        <f t="shared" ref="IO29" si="97">IO28/14%</f>
        <v>64.285714285714278</v>
      </c>
      <c r="IP29" s="11">
        <f t="shared" ref="IP29" si="98">IP28/14%</f>
        <v>35.714285714285708</v>
      </c>
      <c r="IQ29" s="11">
        <f t="shared" ref="IQ29" si="99">IQ28/14%</f>
        <v>0</v>
      </c>
      <c r="IR29" s="11">
        <f t="shared" ref="IR29" si="100">IR28/14%</f>
        <v>64.285714285714278</v>
      </c>
      <c r="IS29" s="11">
        <f t="shared" ref="IS29" si="101">IS28/14%</f>
        <v>35.714285714285708</v>
      </c>
      <c r="IT29" s="11">
        <f t="shared" ref="IT29" si="102">IT28/14%</f>
        <v>0</v>
      </c>
      <c r="IU29" s="11">
        <f t="shared" ref="IU29" si="103">IU28/14%</f>
        <v>57.142857142857139</v>
      </c>
      <c r="IV29" s="11">
        <f t="shared" ref="IV29" si="104">IV28/14%</f>
        <v>42.857142857142854</v>
      </c>
      <c r="IW29" s="11">
        <f t="shared" ref="IW29" si="105">IW28/14%</f>
        <v>0</v>
      </c>
      <c r="IX29" s="11">
        <f t="shared" ref="IX29" si="106">IX28/14%</f>
        <v>57.142857142857139</v>
      </c>
      <c r="IY29" s="11">
        <f t="shared" ref="IY29" si="107">IY28/14%</f>
        <v>42.857142857142854</v>
      </c>
      <c r="IZ29" s="11">
        <f t="shared" ref="IZ29" si="108">IZ28/14%</f>
        <v>0</v>
      </c>
      <c r="JA29" s="11">
        <f t="shared" ref="JA29" si="109">JA28/14%</f>
        <v>57.142857142857139</v>
      </c>
      <c r="JB29" s="11">
        <f t="shared" ref="JB29" si="110">JB28/14%</f>
        <v>42.857142857142854</v>
      </c>
      <c r="JC29" s="11">
        <f t="shared" ref="JC29" si="111">JC28/14%</f>
        <v>0</v>
      </c>
      <c r="JD29" s="11">
        <f t="shared" ref="JD29" si="112">JD28/14%</f>
        <v>57.142857142857139</v>
      </c>
      <c r="JE29" s="11">
        <f t="shared" ref="JE29" si="113">JE28/14%</f>
        <v>42.857142857142854</v>
      </c>
      <c r="JF29" s="11">
        <f t="shared" ref="JF29" si="114">JF28/14%</f>
        <v>0</v>
      </c>
      <c r="JG29" s="11">
        <f t="shared" ref="JG29" si="115">JG28/14%</f>
        <v>57.142857142857139</v>
      </c>
      <c r="JH29" s="11">
        <f t="shared" ref="JH29" si="116">JH28/14%</f>
        <v>42.857142857142854</v>
      </c>
      <c r="JI29" s="11">
        <f t="shared" ref="JI29" si="117">JI28/14%</f>
        <v>0</v>
      </c>
      <c r="JJ29" s="11">
        <f t="shared" ref="JJ29" si="118">JJ28/14%</f>
        <v>57.142857142857139</v>
      </c>
      <c r="JK29" s="11">
        <f t="shared" ref="JK29" si="119">JK28/14%</f>
        <v>42.857142857142854</v>
      </c>
      <c r="JL29" s="11">
        <f t="shared" ref="JL29" si="120">JL28/14%</f>
        <v>0</v>
      </c>
      <c r="JM29" s="11">
        <f t="shared" ref="JM29" si="121">JM28/14%</f>
        <v>57.142857142857139</v>
      </c>
      <c r="JN29" s="11">
        <f t="shared" ref="JN29" si="122">JN28/14%</f>
        <v>42.857142857142854</v>
      </c>
      <c r="JO29" s="11">
        <f t="shared" ref="JO29" si="123">JO28/14%</f>
        <v>0</v>
      </c>
      <c r="JP29" s="11">
        <f t="shared" ref="JP29" si="124">JP28/14%</f>
        <v>57.142857142857139</v>
      </c>
      <c r="JQ29" s="11">
        <f t="shared" ref="JQ29" si="125">JQ28/14%</f>
        <v>42.857142857142854</v>
      </c>
      <c r="JR29" s="11">
        <f t="shared" ref="JR29" si="126">JR28/14%</f>
        <v>0</v>
      </c>
      <c r="JS29" s="11">
        <f t="shared" ref="JS29" si="127">JS28/14%</f>
        <v>57.142857142857139</v>
      </c>
      <c r="JT29" s="11">
        <f t="shared" ref="JT29" si="128">JT28/14%</f>
        <v>42.857142857142854</v>
      </c>
      <c r="JU29" s="11">
        <f t="shared" ref="JU29" si="129">JU28/14%</f>
        <v>0</v>
      </c>
      <c r="JV29" s="11">
        <f t="shared" ref="JV29" si="130">JV28/14%</f>
        <v>57.142857142857139</v>
      </c>
      <c r="JW29" s="11">
        <f t="shared" ref="JW29" si="131">JW28/14%</f>
        <v>42.857142857142854</v>
      </c>
      <c r="JX29" s="11">
        <f t="shared" ref="JX29" si="132">JX28/14%</f>
        <v>0</v>
      </c>
      <c r="JY29" s="11">
        <f t="shared" ref="JY29" si="133">JY28/14%</f>
        <v>57.142857142857139</v>
      </c>
      <c r="JZ29" s="11">
        <f t="shared" ref="JZ29" si="134">JZ28/14%</f>
        <v>42.857142857142854</v>
      </c>
      <c r="KA29" s="11">
        <f t="shared" ref="KA29" si="135">KA28/14%</f>
        <v>0</v>
      </c>
      <c r="KB29" s="11">
        <f t="shared" ref="KB29" si="136">KB28/14%</f>
        <v>57.142857142857139</v>
      </c>
      <c r="KC29" s="11">
        <f t="shared" ref="KC29" si="137">KC28/14%</f>
        <v>42.857142857142854</v>
      </c>
      <c r="KD29" s="11">
        <f t="shared" ref="KD29" si="138">KD28/14%</f>
        <v>0</v>
      </c>
      <c r="KE29" s="11">
        <f t="shared" ref="KE29" si="139">KE28/14%</f>
        <v>57.142857142857139</v>
      </c>
      <c r="KF29" s="11">
        <f t="shared" ref="KF29" si="140">KF28/14%</f>
        <v>42.857142857142854</v>
      </c>
      <c r="KG29" s="11">
        <f t="shared" ref="KG29" si="141">KG28/14%</f>
        <v>0</v>
      </c>
      <c r="KH29" s="11">
        <f t="shared" ref="KH29" si="142">KH28/14%</f>
        <v>57.142857142857139</v>
      </c>
      <c r="KI29" s="11">
        <f t="shared" ref="KI29" si="143">KI28/14%</f>
        <v>42.857142857142854</v>
      </c>
      <c r="KJ29" s="11">
        <f t="shared" ref="KJ29" si="144">KJ28/14%</f>
        <v>0</v>
      </c>
      <c r="KK29" s="11">
        <f t="shared" ref="KK29" si="145">KK28/14%</f>
        <v>57.142857142857139</v>
      </c>
      <c r="KL29" s="11">
        <f t="shared" ref="KL29" si="146">KL28/14%</f>
        <v>42.857142857142854</v>
      </c>
      <c r="KM29" s="11">
        <f t="shared" ref="KM29" si="147">KM28/14%</f>
        <v>0</v>
      </c>
      <c r="KN29" s="11">
        <f t="shared" ref="KN29" si="148">KN28/14%</f>
        <v>64.285714285714278</v>
      </c>
      <c r="KO29" s="11">
        <f t="shared" ref="KO29" si="149">KO28/14%</f>
        <v>35.714285714285708</v>
      </c>
      <c r="KP29" s="11">
        <f t="shared" ref="KP29" si="150">KP28/14%</f>
        <v>0</v>
      </c>
      <c r="KQ29" s="11">
        <f t="shared" ref="KQ29" si="151">KQ28/14%</f>
        <v>64.285714285714278</v>
      </c>
      <c r="KR29" s="11">
        <f t="shared" ref="KR29" si="152">KR28/14%</f>
        <v>35.714285714285708</v>
      </c>
      <c r="KS29" s="11">
        <f t="shared" ref="KS29" si="153">KS28/14%</f>
        <v>0</v>
      </c>
      <c r="KT29" s="11">
        <f t="shared" ref="KT29" si="154">KT28/14%</f>
        <v>64.285714285714278</v>
      </c>
      <c r="KU29" s="11">
        <f t="shared" ref="KU29" si="155">KU28/14%</f>
        <v>35.714285714285708</v>
      </c>
      <c r="KV29" s="11">
        <f t="shared" ref="KV29" si="156">KV28/14%</f>
        <v>0</v>
      </c>
      <c r="KW29" s="11">
        <f t="shared" ref="KW29" si="157">KW28/14%</f>
        <v>57.142857142857139</v>
      </c>
      <c r="KX29" s="11">
        <f t="shared" ref="KX29" si="158">KX28/14%</f>
        <v>42.857142857142854</v>
      </c>
      <c r="KY29" s="11">
        <f t="shared" ref="KY29" si="159">KY28/14%</f>
        <v>0</v>
      </c>
      <c r="KZ29" s="11">
        <f t="shared" ref="KZ29" si="160">KZ28/14%</f>
        <v>57.142857142857139</v>
      </c>
      <c r="LA29" s="11">
        <f t="shared" ref="LA29" si="161">LA28/14%</f>
        <v>42.857142857142854</v>
      </c>
      <c r="LB29" s="11">
        <f t="shared" ref="LB29" si="162">LB28/14%</f>
        <v>0</v>
      </c>
      <c r="LC29" s="11">
        <f t="shared" ref="LC29" si="163">LC28/14%</f>
        <v>57.142857142857139</v>
      </c>
      <c r="LD29" s="11">
        <f t="shared" ref="LD29" si="164">LD28/14%</f>
        <v>42.857142857142854</v>
      </c>
      <c r="LE29" s="11">
        <f t="shared" ref="LE29" si="165">LE28/14%</f>
        <v>0</v>
      </c>
      <c r="LF29" s="11">
        <f t="shared" ref="LF29" si="166">LF28/14%</f>
        <v>92.857142857142847</v>
      </c>
      <c r="LG29" s="11">
        <f t="shared" ref="LG29" si="167">LG28/14%</f>
        <v>7.1428571428571423</v>
      </c>
      <c r="LH29" s="11">
        <f t="shared" ref="LH29" si="168">LH28/14%</f>
        <v>0</v>
      </c>
      <c r="LI29" s="11">
        <f t="shared" ref="LI29" si="169">LI28/14%</f>
        <v>92.857142857142847</v>
      </c>
      <c r="LJ29" s="11">
        <f t="shared" ref="LJ29" si="170">LJ28/14%</f>
        <v>7.1428571428571423</v>
      </c>
      <c r="LK29" s="11">
        <f t="shared" ref="LK29" si="171">LK28/14%</f>
        <v>0</v>
      </c>
      <c r="LL29" s="11">
        <f t="shared" ref="LL29" si="172">LL28/14%</f>
        <v>92.857142857142847</v>
      </c>
      <c r="LM29" s="11">
        <f t="shared" ref="LM29" si="173">LM28/14%</f>
        <v>7.1428571428571423</v>
      </c>
      <c r="LN29" s="11">
        <f t="shared" ref="LN29" si="174">LN28/14%</f>
        <v>0</v>
      </c>
      <c r="LO29" s="11">
        <f t="shared" ref="LO29" si="175">LO28/14%</f>
        <v>92.857142857142847</v>
      </c>
      <c r="LP29" s="11">
        <f t="shared" ref="LP29" si="176">LP28/14%</f>
        <v>7.1428571428571423</v>
      </c>
      <c r="LQ29" s="11">
        <f t="shared" ref="LQ29" si="177">LQ28/14%</f>
        <v>0</v>
      </c>
      <c r="LR29" s="11">
        <f t="shared" ref="LR29" si="178">LR28/14%</f>
        <v>92.857142857142847</v>
      </c>
      <c r="LS29" s="11">
        <f t="shared" ref="LS29" si="179">LS28/14%</f>
        <v>7.1428571428571423</v>
      </c>
      <c r="LT29" s="11">
        <f t="shared" ref="LT29" si="180">LT28/14%</f>
        <v>0</v>
      </c>
      <c r="LU29" s="11">
        <f t="shared" ref="LU29" si="181">LU28/14%</f>
        <v>92.857142857142847</v>
      </c>
      <c r="LV29" s="11">
        <f t="shared" ref="LV29" si="182">LV28/14%</f>
        <v>7.1428571428571423</v>
      </c>
      <c r="LW29" s="11">
        <f t="shared" ref="LW29" si="183">LW28/14%</f>
        <v>0</v>
      </c>
      <c r="LX29" s="11">
        <f t="shared" ref="LX29" si="184">LX28/14%</f>
        <v>85.714285714285708</v>
      </c>
      <c r="LY29" s="11">
        <f t="shared" ref="LY29" si="185">LY28/14%</f>
        <v>14.285714285714285</v>
      </c>
      <c r="LZ29" s="11">
        <f t="shared" ref="LZ29" si="186">LZ28/14%</f>
        <v>0</v>
      </c>
      <c r="MA29" s="11">
        <f t="shared" ref="MA29" si="187">MA28/14%</f>
        <v>85.714285714285708</v>
      </c>
      <c r="MB29" s="11">
        <f t="shared" ref="MB29" si="188">MB28/14%</f>
        <v>14.285714285714285</v>
      </c>
      <c r="MC29" s="11">
        <f t="shared" ref="MC29" si="189">MC28/14%</f>
        <v>0</v>
      </c>
      <c r="MD29" s="11">
        <f t="shared" ref="MD29" si="190">MD28/14%</f>
        <v>85.714285714285708</v>
      </c>
      <c r="ME29" s="11">
        <f t="shared" ref="ME29" si="191">ME28/14%</f>
        <v>14.285714285714285</v>
      </c>
      <c r="MF29" s="11">
        <f t="shared" ref="MF29" si="192">MF28/14%</f>
        <v>0</v>
      </c>
      <c r="MG29" s="11">
        <f t="shared" ref="MG29" si="193">MG28/14%</f>
        <v>85.714285714285708</v>
      </c>
      <c r="MH29" s="11">
        <f t="shared" ref="MH29" si="194">MH28/14%</f>
        <v>14.285714285714285</v>
      </c>
      <c r="MI29" s="11">
        <f t="shared" ref="MI29" si="195">MI28/14%</f>
        <v>0</v>
      </c>
      <c r="MJ29" s="11">
        <f t="shared" ref="MJ29" si="196">MJ28/14%</f>
        <v>92.857142857142847</v>
      </c>
      <c r="MK29" s="11">
        <f t="shared" ref="MK29" si="197">MK28/14%</f>
        <v>7.1428571428571423</v>
      </c>
      <c r="ML29" s="11">
        <f t="shared" ref="ML29" si="198">ML28/14%</f>
        <v>0</v>
      </c>
      <c r="MM29" s="11">
        <f t="shared" ref="MM29" si="199">MM28/14%</f>
        <v>57.142857142857139</v>
      </c>
      <c r="MN29" s="11">
        <f t="shared" ref="MN29" si="200">MN28/14%</f>
        <v>42.857142857142854</v>
      </c>
      <c r="MO29" s="11">
        <f t="shared" ref="MO29" si="201">MO28/14%</f>
        <v>0</v>
      </c>
      <c r="MP29" s="11">
        <f t="shared" ref="MP29" si="202">MP28/14%</f>
        <v>57.142857142857139</v>
      </c>
      <c r="MQ29" s="11">
        <f t="shared" ref="MQ29" si="203">MQ28/14%</f>
        <v>42.857142857142854</v>
      </c>
      <c r="MR29" s="11">
        <f t="shared" ref="MR29" si="204">MR28/14%</f>
        <v>0</v>
      </c>
      <c r="MS29" s="11">
        <f t="shared" ref="MS29" si="205">MS28/14%</f>
        <v>57.142857142857139</v>
      </c>
      <c r="MT29" s="11">
        <f t="shared" ref="MT29" si="206">MT28/14%</f>
        <v>42.857142857142854</v>
      </c>
      <c r="MU29" s="11">
        <f t="shared" ref="MU29" si="207">MU28/14%</f>
        <v>0</v>
      </c>
      <c r="MV29" s="11">
        <f t="shared" ref="MV29" si="208">MV28/14%</f>
        <v>57.142857142857139</v>
      </c>
      <c r="MW29" s="11">
        <f t="shared" ref="MW29" si="209">MW28/14%</f>
        <v>42.857142857142854</v>
      </c>
      <c r="MX29" s="11">
        <f t="shared" ref="MX29" si="210">MX28/14%</f>
        <v>0</v>
      </c>
      <c r="MY29" s="11">
        <f t="shared" ref="MY29" si="211">MY28/14%</f>
        <v>57.142857142857139</v>
      </c>
      <c r="MZ29" s="11">
        <f t="shared" ref="MZ29" si="212">MZ28/14%</f>
        <v>42.857142857142854</v>
      </c>
      <c r="NA29" s="11">
        <f t="shared" ref="NA29" si="213">NA28/14%</f>
        <v>0</v>
      </c>
      <c r="NB29" s="11">
        <f t="shared" ref="NB29" si="214">NB28/14%</f>
        <v>57.142857142857139</v>
      </c>
      <c r="NC29" s="11">
        <f t="shared" ref="NC29" si="215">NC28/14%</f>
        <v>42.857142857142854</v>
      </c>
      <c r="ND29" s="11">
        <f t="shared" ref="ND29" si="216">ND28/14%</f>
        <v>0</v>
      </c>
      <c r="NE29" s="11">
        <f t="shared" ref="NE29" si="217">NE28/14%</f>
        <v>57.142857142857139</v>
      </c>
      <c r="NF29" s="11">
        <f t="shared" ref="NF29" si="218">NF28/14%</f>
        <v>42.857142857142854</v>
      </c>
      <c r="NG29" s="11">
        <f t="shared" ref="NG29" si="219">NG28/14%</f>
        <v>0</v>
      </c>
      <c r="NH29" s="11">
        <f t="shared" ref="NH29" si="220">NH28/14%</f>
        <v>57.142857142857139</v>
      </c>
      <c r="NI29" s="11">
        <f t="shared" ref="NI29" si="221">NI28/14%</f>
        <v>42.857142857142854</v>
      </c>
      <c r="NJ29" s="11">
        <f t="shared" ref="NJ29" si="222">NJ28/14%</f>
        <v>0</v>
      </c>
      <c r="NK29" s="11">
        <f t="shared" ref="NK29" si="223">NK28/14%</f>
        <v>57.142857142857139</v>
      </c>
      <c r="NL29" s="11">
        <f t="shared" ref="NL29" si="224">NL28/14%</f>
        <v>42.857142857142854</v>
      </c>
      <c r="NM29" s="11">
        <f t="shared" ref="NM29" si="225">NM28/14%</f>
        <v>0</v>
      </c>
      <c r="NN29" s="11">
        <f t="shared" ref="NN29" si="226">NN28/14%</f>
        <v>64.285714285714278</v>
      </c>
      <c r="NO29" s="11">
        <f t="shared" ref="NO29" si="227">NO28/14%</f>
        <v>35.714285714285708</v>
      </c>
      <c r="NP29" s="11">
        <f t="shared" ref="NP29" si="228">NP28/14%</f>
        <v>0</v>
      </c>
      <c r="NQ29" s="11">
        <f t="shared" ref="NQ29" si="229">NQ28/14%</f>
        <v>64.285714285714278</v>
      </c>
      <c r="NR29" s="11">
        <f t="shared" ref="NR29" si="230">NR28/14%</f>
        <v>35.714285714285708</v>
      </c>
      <c r="NS29" s="11">
        <f t="shared" ref="NS29" si="231">NS28/14%</f>
        <v>0</v>
      </c>
      <c r="NT29" s="11">
        <f t="shared" ref="NT29" si="232">NT28/14%</f>
        <v>64.285714285714278</v>
      </c>
      <c r="NU29" s="11">
        <f t="shared" ref="NU29" si="233">NU28/14%</f>
        <v>35.714285714285708</v>
      </c>
      <c r="NV29" s="11">
        <f t="shared" ref="NV29" si="234">NV28/14%</f>
        <v>0</v>
      </c>
      <c r="NW29" s="11">
        <f t="shared" ref="NW29" si="235">NW28/14%</f>
        <v>64.285714285714278</v>
      </c>
      <c r="NX29" s="11">
        <f t="shared" ref="NX29" si="236">NX28/14%</f>
        <v>35.714285714285708</v>
      </c>
      <c r="NY29" s="11">
        <f t="shared" ref="NY29" si="237">NY28/14%</f>
        <v>0</v>
      </c>
      <c r="NZ29" s="11">
        <f t="shared" ref="NZ29" si="238">NZ28/14%</f>
        <v>92.857142857142847</v>
      </c>
      <c r="OA29" s="11">
        <f t="shared" ref="OA29" si="239">OA28/14%</f>
        <v>7.1428571428571423</v>
      </c>
      <c r="OB29" s="11">
        <f t="shared" ref="OB29" si="240">OB28/14%</f>
        <v>0</v>
      </c>
      <c r="OC29" s="11">
        <f t="shared" ref="OC29" si="241">OC28/14%</f>
        <v>85.714285714285708</v>
      </c>
      <c r="OD29" s="11">
        <f t="shared" ref="OD29" si="242">OD28/14%</f>
        <v>14.285714285714285</v>
      </c>
      <c r="OE29" s="11">
        <f t="shared" ref="OE29" si="243">OE28/14%</f>
        <v>0</v>
      </c>
      <c r="OF29" s="11">
        <f t="shared" ref="OF29" si="244">OF28/14%</f>
        <v>85.714285714285708</v>
      </c>
      <c r="OG29" s="11">
        <f t="shared" ref="OG29" si="245">OG28/14%</f>
        <v>14.285714285714285</v>
      </c>
      <c r="OH29" s="11">
        <f t="shared" ref="OH29" si="246">OH28/14%</f>
        <v>0</v>
      </c>
      <c r="OI29" s="11">
        <f t="shared" ref="OI29" si="247">OI28/14%</f>
        <v>85.714285714285708</v>
      </c>
      <c r="OJ29" s="11">
        <f t="shared" ref="OJ29" si="248">OJ28/14%</f>
        <v>14.285714285714285</v>
      </c>
      <c r="OK29" s="11">
        <f t="shared" ref="OK29" si="249">OK28/14%</f>
        <v>0</v>
      </c>
      <c r="OL29" s="11">
        <f t="shared" ref="OL29" si="250">OL28/14%</f>
        <v>85.714285714285708</v>
      </c>
      <c r="OM29" s="11">
        <f t="shared" ref="OM29" si="251">OM28/14%</f>
        <v>14.285714285714285</v>
      </c>
      <c r="ON29" s="11">
        <f t="shared" ref="ON29" si="252">ON28/14%</f>
        <v>0</v>
      </c>
      <c r="OO29" s="11">
        <f t="shared" ref="OO29" si="253">OO28/14%</f>
        <v>85.714285714285708</v>
      </c>
      <c r="OP29" s="11">
        <f t="shared" ref="OP29" si="254">OP28/14%</f>
        <v>14.285714285714285</v>
      </c>
      <c r="OQ29" s="11">
        <f t="shared" ref="OQ29" si="255">OQ28/14%</f>
        <v>0</v>
      </c>
      <c r="OR29" s="11">
        <f t="shared" ref="OR29" si="256">OR28/14%</f>
        <v>85.714285714285708</v>
      </c>
      <c r="OS29" s="11">
        <f t="shared" ref="OS29" si="257">OS28/14%</f>
        <v>14.285714285714285</v>
      </c>
      <c r="OT29" s="11">
        <f t="shared" ref="OT29" si="258">OT28/14%</f>
        <v>0</v>
      </c>
      <c r="OU29" s="11">
        <f t="shared" ref="OU29" si="259">OU28/14%</f>
        <v>85.714285714285708</v>
      </c>
      <c r="OV29" s="11">
        <f t="shared" ref="OV29" si="260">OV28/14%</f>
        <v>14.285714285714285</v>
      </c>
      <c r="OW29" s="11">
        <f t="shared" ref="OW29" si="261">OW28/14%</f>
        <v>0</v>
      </c>
      <c r="OX29" s="11">
        <f t="shared" ref="OX29" si="262">OX28/14%</f>
        <v>92.857142857142847</v>
      </c>
      <c r="OY29" s="11">
        <f t="shared" ref="OY29" si="263">OY28/14%</f>
        <v>7.1428571428571423</v>
      </c>
      <c r="OZ29" s="11">
        <f t="shared" ref="OZ29" si="264">OZ28/14%</f>
        <v>0</v>
      </c>
      <c r="PA29" s="11">
        <f t="shared" ref="PA29" si="265">PA28/14%</f>
        <v>92.857142857142847</v>
      </c>
      <c r="PB29" s="11">
        <f t="shared" ref="PB29" si="266">PB28/14%</f>
        <v>7.1428571428571423</v>
      </c>
      <c r="PC29" s="11">
        <f t="shared" ref="PC29" si="267">PC28/14%</f>
        <v>0</v>
      </c>
      <c r="PD29" s="11">
        <f t="shared" ref="PD29" si="268">PD28/14%</f>
        <v>92.857142857142847</v>
      </c>
      <c r="PE29" s="11">
        <f t="shared" ref="PE29" si="269">PE28/14%</f>
        <v>7.1428571428571423</v>
      </c>
      <c r="PF29" s="11">
        <f t="shared" ref="PF29" si="270">PF28/14%</f>
        <v>0</v>
      </c>
      <c r="PG29" s="11">
        <f t="shared" ref="PG29" si="271">PG28/14%</f>
        <v>85.714285714285708</v>
      </c>
      <c r="PH29" s="11">
        <f t="shared" ref="PH29" si="272">PH28/14%</f>
        <v>14.285714285714285</v>
      </c>
      <c r="PI29" s="11">
        <f t="shared" ref="PI29" si="273">PI28/14%</f>
        <v>0</v>
      </c>
      <c r="PJ29" s="11">
        <f t="shared" ref="PJ29" si="274">PJ28/14%</f>
        <v>92.857142857142847</v>
      </c>
      <c r="PK29" s="11">
        <f t="shared" ref="PK29" si="275">PK28/14%</f>
        <v>7.1428571428571423</v>
      </c>
      <c r="PL29" s="11">
        <f t="shared" ref="PL29" si="276">PL28/14%</f>
        <v>0</v>
      </c>
      <c r="PM29" s="11">
        <f t="shared" ref="PM29" si="277">PM28/14%</f>
        <v>92.857142857142847</v>
      </c>
      <c r="PN29" s="11">
        <f t="shared" ref="PN29" si="278">PN28/14%</f>
        <v>7.1428571428571423</v>
      </c>
      <c r="PO29" s="11">
        <f t="shared" ref="PO29" si="279">PO28/14%</f>
        <v>0</v>
      </c>
      <c r="PP29" s="11">
        <f t="shared" ref="PP29" si="280">PP28/14%</f>
        <v>57.142857142857139</v>
      </c>
      <c r="PQ29" s="11">
        <f t="shared" ref="PQ29" si="281">PQ28/14%</f>
        <v>42.857142857142854</v>
      </c>
      <c r="PR29" s="11">
        <f t="shared" ref="PR29" si="282">PR28/14%</f>
        <v>0</v>
      </c>
      <c r="PS29" s="11">
        <f t="shared" ref="PS29" si="283">PS28/14%</f>
        <v>57.142857142857139</v>
      </c>
      <c r="PT29" s="11">
        <f t="shared" ref="PT29" si="284">PT28/14%</f>
        <v>42.857142857142854</v>
      </c>
      <c r="PU29" s="11">
        <f t="shared" ref="PU29" si="285">PU28/14%</f>
        <v>0</v>
      </c>
      <c r="PV29" s="11">
        <f t="shared" ref="PV29" si="286">PV28/14%</f>
        <v>64.285714285714278</v>
      </c>
      <c r="PW29" s="11">
        <f t="shared" ref="PW29" si="287">PW28/14%</f>
        <v>35.714285714285708</v>
      </c>
      <c r="PX29" s="11">
        <f t="shared" ref="PX29" si="288">PX28/14%</f>
        <v>0</v>
      </c>
      <c r="PY29" s="11">
        <f t="shared" ref="PY29" si="289">PY28/14%</f>
        <v>64.285714285714278</v>
      </c>
      <c r="PZ29" s="11">
        <f t="shared" ref="PZ29" si="290">PZ28/14%</f>
        <v>35.714285714285708</v>
      </c>
      <c r="QA29" s="11">
        <f t="shared" ref="QA29" si="291">QA28/14%</f>
        <v>0</v>
      </c>
      <c r="QB29" s="11">
        <f t="shared" ref="QB29" si="292">QB28/14%</f>
        <v>71.428571428571416</v>
      </c>
      <c r="QC29" s="11">
        <f t="shared" ref="QC29" si="293">QC28/14%</f>
        <v>28.571428571428569</v>
      </c>
      <c r="QD29" s="11">
        <f t="shared" ref="QD29" si="294">QD28/14%</f>
        <v>0</v>
      </c>
      <c r="QE29" s="11">
        <f t="shared" ref="QE29" si="295">QE28/14%</f>
        <v>64.285714285714278</v>
      </c>
      <c r="QF29" s="11">
        <f t="shared" ref="QF29" si="296">QF28/14%</f>
        <v>35.714285714285708</v>
      </c>
      <c r="QG29" s="11">
        <f t="shared" ref="QG29" si="297">QG28/14%</f>
        <v>0</v>
      </c>
      <c r="QH29" s="11">
        <f t="shared" ref="QH29" si="298">QH28/14%</f>
        <v>64.285714285714278</v>
      </c>
      <c r="QI29" s="11">
        <f t="shared" ref="QI29" si="299">QI28/14%</f>
        <v>35.714285714285708</v>
      </c>
      <c r="QJ29" s="11">
        <f t="shared" ref="QJ29" si="300">QJ28/14%</f>
        <v>0</v>
      </c>
      <c r="QK29" s="11">
        <f t="shared" ref="QK29" si="301">QK28/14%</f>
        <v>57.142857142857139</v>
      </c>
      <c r="QL29" s="11">
        <f t="shared" ref="QL29" si="302">QL28/14%</f>
        <v>42.857142857142854</v>
      </c>
      <c r="QM29" s="11">
        <f t="shared" ref="QM29" si="303">QM28/14%</f>
        <v>0</v>
      </c>
      <c r="QN29" s="11">
        <f t="shared" ref="QN29" si="304">QN28/14%</f>
        <v>57.142857142857139</v>
      </c>
      <c r="QO29" s="11">
        <f t="shared" ref="QO29" si="305">QO28/14%</f>
        <v>42.857142857142854</v>
      </c>
      <c r="QP29" s="11">
        <f t="shared" ref="QP29" si="306">QP28/14%</f>
        <v>0</v>
      </c>
      <c r="QQ29" s="11">
        <f t="shared" ref="QQ29" si="307">QQ28/14%</f>
        <v>57.142857142857139</v>
      </c>
      <c r="QR29" s="11">
        <f t="shared" ref="QR29" si="308">QR28/14%</f>
        <v>42.857142857142854</v>
      </c>
      <c r="QS29" s="11">
        <f t="shared" ref="QS29" si="309">QS28/14%</f>
        <v>0</v>
      </c>
      <c r="QT29" s="11">
        <f t="shared" ref="QT29" si="310">QT28/14%</f>
        <v>57.142857142857139</v>
      </c>
      <c r="QU29" s="11">
        <f t="shared" ref="QU29" si="311">QU28/14%</f>
        <v>42.857142857142854</v>
      </c>
      <c r="QV29" s="11">
        <f t="shared" ref="QV29" si="312">QV28/14%</f>
        <v>0</v>
      </c>
      <c r="QW29" s="11">
        <f t="shared" ref="QW29" si="313">QW28/14%</f>
        <v>64.285714285714278</v>
      </c>
      <c r="QX29" s="11">
        <f t="shared" ref="QX29" si="314">QX28/14%</f>
        <v>35.714285714285708</v>
      </c>
      <c r="QY29" s="11">
        <f t="shared" ref="QY29" si="315">QY28/14%</f>
        <v>0</v>
      </c>
      <c r="QZ29" s="11">
        <f t="shared" ref="QZ29" si="316">QZ28/14%</f>
        <v>71.428571428571416</v>
      </c>
      <c r="RA29" s="11">
        <f t="shared" ref="RA29" si="317">RA28/14%</f>
        <v>28.571428571428569</v>
      </c>
      <c r="RB29" s="11">
        <f t="shared" ref="RB29" si="318">RB28/14%</f>
        <v>0</v>
      </c>
      <c r="RC29" s="11">
        <f t="shared" ref="RC29" si="319">RC28/14%</f>
        <v>71.428571428571416</v>
      </c>
      <c r="RD29" s="11">
        <f t="shared" ref="RD29" si="320">RD28/14%</f>
        <v>28.571428571428569</v>
      </c>
      <c r="RE29" s="11">
        <f t="shared" ref="RE29" si="321">RE28/14%</f>
        <v>0</v>
      </c>
      <c r="RF29" s="11">
        <f t="shared" ref="RF29" si="322">RF28/14%</f>
        <v>71.428571428571416</v>
      </c>
      <c r="RG29" s="11">
        <f t="shared" ref="RG29" si="323">RG28/14%</f>
        <v>28.571428571428569</v>
      </c>
      <c r="RH29" s="11">
        <f t="shared" ref="RH29" si="324">RH28/14%</f>
        <v>0</v>
      </c>
      <c r="RI29" s="11">
        <f t="shared" ref="RI29" si="325">RI28/14%</f>
        <v>57.142857142857139</v>
      </c>
      <c r="RJ29" s="11">
        <f t="shared" ref="RJ29" si="326">RJ28/14%</f>
        <v>42.857142857142854</v>
      </c>
      <c r="RK29" s="11">
        <f t="shared" ref="RK29" si="327">RK28/14%</f>
        <v>0</v>
      </c>
      <c r="RL29" s="11">
        <f t="shared" ref="RL29" si="328">RL28/14%</f>
        <v>57.142857142857139</v>
      </c>
      <c r="RM29" s="11">
        <f t="shared" ref="RM29" si="329">RM28/14%</f>
        <v>42.857142857142854</v>
      </c>
      <c r="RN29" s="11">
        <f t="shared" ref="RN29" si="330">RN28/14%</f>
        <v>0</v>
      </c>
      <c r="RO29" s="11">
        <f t="shared" ref="RO29" si="331">RO28/14%</f>
        <v>64.285714285714278</v>
      </c>
      <c r="RP29" s="11">
        <f t="shared" ref="RP29" si="332">RP28/14%</f>
        <v>35.714285714285708</v>
      </c>
      <c r="RQ29" s="11">
        <f t="shared" ref="RQ29" si="333">RQ28/14%</f>
        <v>0</v>
      </c>
      <c r="RR29" s="11">
        <f t="shared" ref="RR29" si="334">RR28/14%</f>
        <v>57.142857142857139</v>
      </c>
      <c r="RS29" s="11">
        <f t="shared" ref="RS29" si="335">RS28/14%</f>
        <v>42.857142857142854</v>
      </c>
      <c r="RT29" s="11">
        <f t="shared" ref="RT29" si="336">RT28/14%</f>
        <v>0</v>
      </c>
      <c r="RU29" s="11">
        <f t="shared" ref="RU29" si="337">RU28/14%</f>
        <v>57.142857142857139</v>
      </c>
      <c r="RV29" s="11">
        <f t="shared" ref="RV29" si="338">RV28/14%</f>
        <v>42.857142857142854</v>
      </c>
      <c r="RW29" s="11">
        <f t="shared" ref="RW29" si="339">RW28/14%</f>
        <v>0</v>
      </c>
      <c r="RX29" s="11">
        <f t="shared" ref="RX29" si="340">RX28/14%</f>
        <v>64.285714285714278</v>
      </c>
      <c r="RY29" s="11">
        <f t="shared" ref="RY29" si="341">RY28/14%</f>
        <v>35.714285714285708</v>
      </c>
      <c r="RZ29" s="11">
        <f t="shared" ref="RZ29" si="342">RZ28/14%</f>
        <v>0</v>
      </c>
      <c r="SA29" s="11">
        <f t="shared" ref="SA29" si="343">SA28/14%</f>
        <v>64.285714285714278</v>
      </c>
      <c r="SB29" s="11">
        <f t="shared" ref="SB29" si="344">SB28/14%</f>
        <v>35.714285714285708</v>
      </c>
      <c r="SC29" s="11">
        <f t="shared" ref="SC29" si="345">SC28/14%</f>
        <v>0</v>
      </c>
      <c r="SD29" s="11">
        <f t="shared" ref="SD29" si="346">SD28/14%</f>
        <v>57.142857142857139</v>
      </c>
      <c r="SE29" s="11">
        <f t="shared" ref="SE29" si="347">SE28/14%</f>
        <v>42.857142857142854</v>
      </c>
      <c r="SF29" s="11">
        <f t="shared" ref="SF29" si="348">SF28/14%</f>
        <v>0</v>
      </c>
      <c r="SG29" s="11">
        <f t="shared" ref="SG29" si="349">SG28/14%</f>
        <v>92.857142857142847</v>
      </c>
      <c r="SH29" s="11">
        <f t="shared" ref="SH29" si="350">SH28/14%</f>
        <v>7.1428571428571423</v>
      </c>
      <c r="SI29" s="11">
        <f t="shared" ref="SI29" si="351">SI28/14%</f>
        <v>0</v>
      </c>
      <c r="SJ29" s="11">
        <f t="shared" ref="SJ29" si="352">SJ28/14%</f>
        <v>57.142857142857139</v>
      </c>
      <c r="SK29" s="11">
        <f t="shared" ref="SK29" si="353">SK28/14%</f>
        <v>42.857142857142854</v>
      </c>
      <c r="SL29" s="11">
        <f t="shared" ref="SL29" si="354">SL28/14%</f>
        <v>0</v>
      </c>
      <c r="SM29" s="11">
        <f t="shared" ref="SM29" si="355">SM28/14%</f>
        <v>64.285714285714278</v>
      </c>
      <c r="SN29" s="11">
        <f t="shared" ref="SN29" si="356">SN28/14%</f>
        <v>35.714285714285708</v>
      </c>
      <c r="SO29" s="11">
        <f t="shared" ref="SO29" si="357">SO28/14%</f>
        <v>0</v>
      </c>
      <c r="SP29" s="11">
        <f t="shared" ref="SP29" si="358">SP28/14%</f>
        <v>57.142857142857139</v>
      </c>
      <c r="SQ29" s="11">
        <f t="shared" ref="SQ29" si="359">SQ28/14%</f>
        <v>42.857142857142854</v>
      </c>
      <c r="SR29" s="11">
        <f t="shared" ref="SR29" si="360">SR28/14%</f>
        <v>0</v>
      </c>
      <c r="SS29" s="11">
        <f t="shared" ref="SS29" si="361">SS28/14%</f>
        <v>71.428571428571416</v>
      </c>
      <c r="ST29" s="11">
        <f t="shared" ref="ST29" si="362">ST28/14%</f>
        <v>28.571428571428569</v>
      </c>
      <c r="SU29" s="11">
        <f t="shared" ref="SU29" si="363">SU28/14%</f>
        <v>0</v>
      </c>
      <c r="SV29" s="11">
        <f t="shared" ref="SV29" si="364">SV28/14%</f>
        <v>64.285714285714278</v>
      </c>
      <c r="SW29" s="11">
        <f t="shared" ref="SW29" si="365">SW28/14%</f>
        <v>35.714285714285708</v>
      </c>
      <c r="SX29" s="11">
        <f t="shared" ref="SX29" si="366">SX28/14%</f>
        <v>0</v>
      </c>
      <c r="SY29" s="11">
        <f t="shared" ref="SY29" si="367">SY28/14%</f>
        <v>64.285714285714278</v>
      </c>
      <c r="SZ29" s="11">
        <f t="shared" ref="SZ29" si="368">SZ28/14%</f>
        <v>35.714285714285708</v>
      </c>
      <c r="TA29" s="11">
        <f t="shared" ref="TA29" si="369">TA28/14%</f>
        <v>0</v>
      </c>
      <c r="TB29" s="11">
        <f t="shared" ref="TB29" si="370">TB28/14%</f>
        <v>64.285714285714278</v>
      </c>
      <c r="TC29" s="11">
        <f t="shared" ref="TC29" si="371">TC28/14%</f>
        <v>35.714285714285708</v>
      </c>
      <c r="TD29" s="11">
        <f t="shared" ref="TD29" si="372">TD28/14%</f>
        <v>0</v>
      </c>
      <c r="TE29" s="11">
        <f t="shared" ref="TE29" si="373">TE28/14%</f>
        <v>64.285714285714278</v>
      </c>
      <c r="TF29" s="11">
        <f t="shared" ref="TF29" si="374">TF28/14%</f>
        <v>35.714285714285708</v>
      </c>
      <c r="TG29" s="11">
        <f t="shared" ref="TG29" si="375">TG28/14%</f>
        <v>0</v>
      </c>
      <c r="TH29" s="11">
        <f t="shared" ref="TH29" si="376">TH28/14%</f>
        <v>57.142857142857139</v>
      </c>
      <c r="TI29" s="11">
        <f t="shared" ref="TI29" si="377">TI28/14%</f>
        <v>42.857142857142854</v>
      </c>
      <c r="TJ29" s="11">
        <f t="shared" ref="TJ29" si="378">TJ28/14%</f>
        <v>0</v>
      </c>
      <c r="TK29" s="11">
        <f t="shared" ref="TK29" si="379">TK28/14%</f>
        <v>57.142857142857139</v>
      </c>
      <c r="TL29" s="11">
        <f t="shared" ref="TL29" si="380">TL28/14%</f>
        <v>42.857142857142854</v>
      </c>
      <c r="TM29" s="11">
        <f t="shared" ref="TM29" si="381">TM28/14%</f>
        <v>0</v>
      </c>
      <c r="TN29" s="11">
        <f t="shared" ref="TN29" si="382">TN28/14%</f>
        <v>57.142857142857139</v>
      </c>
      <c r="TO29" s="11">
        <f t="shared" ref="TO29" si="383">TO28/14%</f>
        <v>42.857142857142854</v>
      </c>
      <c r="TP29" s="11">
        <f t="shared" ref="TP29" si="384">TP28/14%</f>
        <v>0</v>
      </c>
      <c r="TQ29" s="11">
        <f t="shared" ref="TQ29" si="385">TQ28/14%</f>
        <v>64.285714285714278</v>
      </c>
      <c r="TR29" s="11">
        <f t="shared" ref="TR29" si="386">TR28/14%</f>
        <v>35.714285714285708</v>
      </c>
      <c r="TS29" s="11">
        <f t="shared" ref="TS29" si="387">TS28/14%</f>
        <v>0</v>
      </c>
      <c r="TT29" s="11">
        <f t="shared" ref="TT29" si="388">TT28/14%</f>
        <v>64.285714285714278</v>
      </c>
      <c r="TU29" s="11">
        <f t="shared" ref="TU29" si="389">TU28/14%</f>
        <v>35.714285714285708</v>
      </c>
      <c r="TV29" s="11">
        <f t="shared" ref="TV29" si="390">TV28/14%</f>
        <v>0</v>
      </c>
      <c r="TW29" s="11">
        <f t="shared" ref="TW29" si="391">TW28/14%</f>
        <v>64.285714285714278</v>
      </c>
      <c r="TX29" s="11">
        <f t="shared" ref="TX29" si="392">TX28/14%</f>
        <v>35.714285714285708</v>
      </c>
      <c r="TY29" s="11">
        <f t="shared" ref="TY29" si="393">TY28/14%</f>
        <v>0</v>
      </c>
      <c r="TZ29" s="11">
        <f t="shared" ref="TZ29" si="394">TZ28/14%</f>
        <v>64.285714285714278</v>
      </c>
      <c r="UA29" s="11">
        <f t="shared" ref="UA29" si="395">UA28/14%</f>
        <v>35.714285714285708</v>
      </c>
      <c r="UB29" s="11">
        <f t="shared" ref="UB29" si="396">UB28/14%</f>
        <v>0</v>
      </c>
      <c r="UC29" s="11">
        <f t="shared" ref="UC29" si="397">UC28/14%</f>
        <v>57.142857142857139</v>
      </c>
      <c r="UD29" s="11">
        <f t="shared" ref="UD29" si="398">UD28/14%</f>
        <v>42.857142857142854</v>
      </c>
      <c r="UE29" s="11">
        <f t="shared" ref="UE29" si="399">UE28/14%</f>
        <v>0</v>
      </c>
      <c r="UF29" s="11">
        <f t="shared" ref="UF29" si="400">UF28/14%</f>
        <v>57.142857142857139</v>
      </c>
      <c r="UG29" s="11">
        <f t="shared" ref="UG29" si="401">UG28/14%</f>
        <v>42.857142857142854</v>
      </c>
      <c r="UH29" s="11">
        <f t="shared" ref="UH29" si="402">UH28/14%</f>
        <v>0</v>
      </c>
      <c r="UI29" s="11">
        <f t="shared" ref="UI29" si="403">UI28/14%</f>
        <v>57.142857142857139</v>
      </c>
      <c r="UJ29" s="11">
        <f t="shared" ref="UJ29" si="404">UJ28/14%</f>
        <v>42.857142857142854</v>
      </c>
      <c r="UK29" s="11">
        <f t="shared" ref="UK29" si="405">UK28/14%</f>
        <v>0</v>
      </c>
      <c r="UL29" s="11">
        <f t="shared" ref="UL29" si="406">UL28/14%</f>
        <v>57.142857142857139</v>
      </c>
      <c r="UM29" s="11">
        <f t="shared" ref="UM29" si="407">UM28/14%</f>
        <v>42.857142857142854</v>
      </c>
      <c r="UN29" s="11">
        <f t="shared" ref="UN29" si="408">UN28/14%</f>
        <v>0</v>
      </c>
      <c r="UO29" s="11">
        <f t="shared" ref="UO29" si="409">UO28/14%</f>
        <v>57.142857142857139</v>
      </c>
      <c r="UP29" s="11">
        <f t="shared" ref="UP29" si="410">UP28/14%</f>
        <v>42.857142857142854</v>
      </c>
      <c r="UQ29" s="11">
        <f t="shared" ref="UQ29" si="411">UQ28/14%</f>
        <v>0</v>
      </c>
      <c r="UR29" s="11">
        <f t="shared" ref="UR29" si="412">UR28/14%</f>
        <v>57.142857142857139</v>
      </c>
      <c r="US29" s="11">
        <f t="shared" ref="US29" si="413">US28/14%</f>
        <v>42.857142857142854</v>
      </c>
      <c r="UT29" s="11">
        <f t="shared" ref="UT29" si="414">UT28/14%</f>
        <v>0</v>
      </c>
      <c r="UU29" s="11">
        <f t="shared" ref="UU29" si="415">UU28/14%</f>
        <v>57.142857142857139</v>
      </c>
      <c r="UV29" s="11">
        <f t="shared" ref="UV29" si="416">UV28/14%</f>
        <v>42.857142857142854</v>
      </c>
      <c r="UW29" s="11">
        <f t="shared" ref="UW29" si="417">UW28/14%</f>
        <v>0</v>
      </c>
      <c r="UX29" s="11">
        <f t="shared" ref="UX29" si="418">UX28/14%</f>
        <v>57.142857142857139</v>
      </c>
      <c r="UY29" s="11">
        <f t="shared" ref="UY29" si="419">UY28/14%</f>
        <v>42.857142857142854</v>
      </c>
      <c r="UZ29" s="11">
        <f t="shared" ref="UZ29" si="420">UZ28/14%</f>
        <v>0</v>
      </c>
      <c r="VA29" s="11">
        <f t="shared" ref="VA29" si="421">VA28/14%</f>
        <v>57.142857142857139</v>
      </c>
      <c r="VB29" s="11">
        <f t="shared" ref="VB29" si="422">VB28/14%</f>
        <v>42.857142857142854</v>
      </c>
      <c r="VC29" s="11">
        <f t="shared" ref="VC29" si="423">VC28/14%</f>
        <v>0</v>
      </c>
      <c r="VD29" s="11">
        <f t="shared" ref="VD29" si="424">VD28/14%</f>
        <v>57.142857142857139</v>
      </c>
      <c r="VE29" s="11">
        <f t="shared" ref="VE29" si="425">VE28/14%</f>
        <v>35.714285714285708</v>
      </c>
      <c r="VF29" s="11">
        <f t="shared" ref="VF29" si="426">VF28/14%</f>
        <v>7.1428571428571423</v>
      </c>
      <c r="VG29" s="11">
        <f t="shared" ref="VG29" si="427">VG28/14%</f>
        <v>57.142857142857139</v>
      </c>
      <c r="VH29" s="11">
        <f t="shared" ref="VH29" si="428">VH28/14%</f>
        <v>42.857142857142854</v>
      </c>
      <c r="VI29" s="11">
        <f t="shared" ref="VI29" si="429">VI28/14%</f>
        <v>0</v>
      </c>
      <c r="VJ29" s="11">
        <f t="shared" ref="VJ29" si="430">VJ28/14%</f>
        <v>99.999999999999986</v>
      </c>
      <c r="VK29" s="11">
        <f t="shared" ref="VK29" si="431">VK28/14%</f>
        <v>0</v>
      </c>
      <c r="VL29" s="11">
        <f t="shared" ref="VL29" si="432">VL28/14%</f>
        <v>0</v>
      </c>
      <c r="VM29" s="11">
        <f t="shared" ref="VM29" si="433">VM28/14%</f>
        <v>99.999999999999986</v>
      </c>
      <c r="VN29" s="11">
        <f t="shared" ref="VN29" si="434">VN28/14%</f>
        <v>0</v>
      </c>
      <c r="VO29" s="11">
        <f t="shared" ref="VO29" si="435">VO28/14%</f>
        <v>0</v>
      </c>
      <c r="VP29" s="11">
        <f t="shared" ref="VP29" si="436">VP28/14%</f>
        <v>99.999999999999986</v>
      </c>
      <c r="VQ29" s="11">
        <f t="shared" ref="VQ29" si="437">VQ28/14%</f>
        <v>0</v>
      </c>
      <c r="VR29" s="11">
        <f t="shared" ref="VR29" si="438">VR28/14%</f>
        <v>0</v>
      </c>
      <c r="VS29" s="11">
        <f t="shared" ref="VS29" si="439">VS28/14%</f>
        <v>92.857142857142847</v>
      </c>
      <c r="VT29" s="11">
        <f t="shared" ref="VT29" si="440">VT28/14%</f>
        <v>7.1428571428571423</v>
      </c>
      <c r="VU29" s="11">
        <f t="shared" ref="VU29" si="441">VU28/14%</f>
        <v>0</v>
      </c>
      <c r="VV29" s="11">
        <f t="shared" ref="VV29" si="442">VV28/14%</f>
        <v>92.857142857142847</v>
      </c>
      <c r="VW29" s="11">
        <f t="shared" ref="VW29" si="443">VW28/14%</f>
        <v>7.1428571428571423</v>
      </c>
      <c r="VX29" s="11">
        <f t="shared" ref="VX29" si="444">VX28/14%</f>
        <v>0</v>
      </c>
      <c r="VY29" s="11">
        <f t="shared" ref="VY29" si="445">VY28/14%</f>
        <v>64.285714285714278</v>
      </c>
      <c r="VZ29" s="11">
        <f t="shared" ref="VZ29" si="446">VZ28/14%</f>
        <v>35.714285714285708</v>
      </c>
      <c r="WA29" s="11">
        <f t="shared" ref="WA29" si="447">WA28/14%</f>
        <v>0</v>
      </c>
      <c r="WB29" s="11">
        <f t="shared" ref="WB29" si="448">WB28/14%</f>
        <v>64.285714285714278</v>
      </c>
      <c r="WC29" s="11">
        <f t="shared" ref="WC29" si="449">WC28/14%</f>
        <v>35.714285714285708</v>
      </c>
      <c r="WD29" s="11">
        <f t="shared" ref="WD29" si="450">WD28/14%</f>
        <v>0</v>
      </c>
      <c r="WE29" s="11">
        <f t="shared" ref="WE29" si="451">WE28/14%</f>
        <v>57.142857142857139</v>
      </c>
      <c r="WF29" s="11">
        <f t="shared" ref="WF29" si="452">WF28/14%</f>
        <v>42.857142857142854</v>
      </c>
      <c r="WG29" s="11">
        <f t="shared" ref="WG29" si="453">WG28/14%</f>
        <v>0</v>
      </c>
      <c r="WH29" s="11">
        <f t="shared" ref="WH29" si="454">WH28/14%</f>
        <v>57.142857142857139</v>
      </c>
      <c r="WI29" s="11">
        <f t="shared" ref="WI29" si="455">WI28/14%</f>
        <v>42.857142857142854</v>
      </c>
      <c r="WJ29" s="11">
        <f t="shared" ref="WJ29" si="456">WJ28/14%</f>
        <v>0</v>
      </c>
      <c r="WK29" s="11">
        <f t="shared" ref="WK29" si="457">WK28/14%</f>
        <v>57.142857142857139</v>
      </c>
      <c r="WL29" s="11">
        <f t="shared" ref="WL29" si="458">WL28/14%</f>
        <v>42.857142857142854</v>
      </c>
      <c r="WM29" s="11">
        <f t="shared" ref="WM29" si="459">WM28/14%</f>
        <v>0</v>
      </c>
      <c r="WN29" s="11">
        <f t="shared" ref="WN29" si="460">WN28/14%</f>
        <v>57.142857142857139</v>
      </c>
      <c r="WO29" s="11">
        <f t="shared" ref="WO29" si="461">WO28/14%</f>
        <v>42.857142857142854</v>
      </c>
      <c r="WP29" s="11">
        <f t="shared" ref="WP29" si="462">WP28/14%</f>
        <v>0</v>
      </c>
      <c r="WQ29" s="11">
        <f t="shared" ref="WQ29" si="463">WQ28/14%</f>
        <v>57.142857142857139</v>
      </c>
      <c r="WR29" s="11">
        <f t="shared" ref="WR29" si="464">WR28/14%</f>
        <v>42.857142857142854</v>
      </c>
      <c r="WS29" s="11">
        <f t="shared" ref="WS29" si="465">WS28/14%</f>
        <v>0</v>
      </c>
      <c r="WT29" s="11">
        <f t="shared" ref="WT29" si="466">WT28/14%</f>
        <v>57.142857142857139</v>
      </c>
      <c r="WU29" s="11">
        <f t="shared" ref="WU29" si="467">WU28/14%</f>
        <v>42.857142857142854</v>
      </c>
      <c r="WV29" s="11">
        <f t="shared" ref="WV29" si="468">WV28/14%</f>
        <v>0</v>
      </c>
      <c r="WW29" s="11">
        <f t="shared" ref="WW29" si="469">WW28/14%</f>
        <v>57.142857142857139</v>
      </c>
      <c r="WX29" s="11">
        <f t="shared" ref="WX29" si="470">WX28/14%</f>
        <v>42.857142857142854</v>
      </c>
      <c r="WY29" s="11">
        <f t="shared" ref="WY29" si="471">WY28/14%</f>
        <v>0</v>
      </c>
      <c r="WZ29" s="11">
        <f t="shared" ref="WZ29" si="472">WZ28/14%</f>
        <v>64.285714285714278</v>
      </c>
      <c r="XA29" s="11">
        <f t="shared" ref="XA29" si="473">XA28/14%</f>
        <v>35.714285714285708</v>
      </c>
      <c r="XB29" s="11">
        <f t="shared" ref="XB29" si="474">XB28/14%</f>
        <v>0</v>
      </c>
      <c r="XC29" s="11">
        <f t="shared" ref="XC29" si="475">XC28/14%</f>
        <v>99.999999999999986</v>
      </c>
      <c r="XD29" s="11">
        <f t="shared" ref="XD29" si="476">XD28/14%</f>
        <v>0</v>
      </c>
      <c r="XE29" s="11">
        <f t="shared" ref="XE29" si="477">XE28/14%</f>
        <v>0</v>
      </c>
      <c r="XF29" s="11">
        <f t="shared" ref="XF29" si="478">XF28/14%</f>
        <v>71.428571428571416</v>
      </c>
      <c r="XG29" s="11">
        <f t="shared" ref="XG29" si="479">XG28/14%</f>
        <v>28.571428571428569</v>
      </c>
      <c r="XH29" s="11">
        <f t="shared" ref="XH29" si="480">XH28/14%</f>
        <v>0</v>
      </c>
      <c r="XI29" s="11">
        <f t="shared" ref="XI29" si="481">XI28/14%</f>
        <v>71.428571428571416</v>
      </c>
      <c r="XJ29" s="11">
        <f t="shared" ref="XJ29" si="482">XJ28/14%</f>
        <v>28.571428571428569</v>
      </c>
      <c r="XK29" s="11">
        <f t="shared" ref="XK29" si="483">XK28/14%</f>
        <v>0</v>
      </c>
      <c r="XL29" s="11">
        <f t="shared" ref="XL29" si="484">XL28/14%</f>
        <v>71.428571428571416</v>
      </c>
      <c r="XM29" s="11">
        <f t="shared" ref="XM29" si="485">XM28/14%</f>
        <v>28.571428571428569</v>
      </c>
      <c r="XN29" s="11">
        <f t="shared" ref="XN29" si="486">XN28/14%</f>
        <v>0</v>
      </c>
      <c r="XO29" s="11">
        <f t="shared" ref="XO29" si="487">XO28/14%</f>
        <v>71.428571428571416</v>
      </c>
      <c r="XP29" s="11">
        <f t="shared" ref="XP29" si="488">XP28/14%</f>
        <v>28.571428571428569</v>
      </c>
      <c r="XQ29" s="11">
        <f t="shared" ref="XQ29" si="489">XQ28/14%</f>
        <v>0</v>
      </c>
      <c r="XR29" s="11">
        <f t="shared" ref="XR29" si="490">XR28/14%</f>
        <v>64.285714285714278</v>
      </c>
      <c r="XS29" s="11">
        <f t="shared" ref="XS29" si="491">XS28/14%</f>
        <v>35.714285714285708</v>
      </c>
      <c r="XT29" s="11">
        <f t="shared" ref="XT29" si="492">XT28/14%</f>
        <v>0</v>
      </c>
      <c r="XU29" s="11">
        <f t="shared" ref="XU29" si="493">XU28/14%</f>
        <v>57.142857142857139</v>
      </c>
      <c r="XV29" s="11">
        <f t="shared" ref="XV29" si="494">XV28/14%</f>
        <v>42.857142857142854</v>
      </c>
      <c r="XW29" s="11">
        <f t="shared" ref="XW29" si="495">XW28/14%</f>
        <v>0</v>
      </c>
      <c r="XX29" s="11">
        <f t="shared" ref="XX29" si="496">XX28/14%</f>
        <v>64.285714285714278</v>
      </c>
      <c r="XY29" s="11">
        <f t="shared" ref="XY29" si="497">XY28/14%</f>
        <v>35.714285714285708</v>
      </c>
      <c r="XZ29" s="11">
        <f t="shared" ref="XZ29" si="498">XZ28/14%</f>
        <v>0</v>
      </c>
      <c r="YA29" s="11">
        <f t="shared" ref="YA29" si="499">YA28/14%</f>
        <v>64.285714285714278</v>
      </c>
      <c r="YB29" s="11">
        <f t="shared" ref="YB29" si="500">YB28/14%</f>
        <v>35.714285714285708</v>
      </c>
      <c r="YC29" s="11">
        <f t="shared" ref="YC29" si="501">YC28/14%</f>
        <v>0</v>
      </c>
      <c r="YD29" s="11">
        <f t="shared" ref="YD29" si="502">YD28/14%</f>
        <v>57.142857142857139</v>
      </c>
      <c r="YE29" s="11">
        <f t="shared" ref="YE29" si="503">YE28/14%</f>
        <v>42.857142857142854</v>
      </c>
      <c r="YF29" s="11">
        <f t="shared" ref="YF29" si="504">YF28/14%</f>
        <v>0</v>
      </c>
      <c r="YG29" s="11">
        <f t="shared" ref="YG29" si="505">YG28/14%</f>
        <v>57.142857142857139</v>
      </c>
      <c r="YH29" s="11">
        <f t="shared" ref="YH29" si="506">YH28/14%</f>
        <v>42.857142857142854</v>
      </c>
      <c r="YI29" s="11">
        <f t="shared" ref="YI29" si="507">YI28/14%</f>
        <v>0</v>
      </c>
      <c r="YJ29" s="11">
        <f t="shared" ref="YJ29" si="508">YJ28/14%</f>
        <v>57.142857142857139</v>
      </c>
      <c r="YK29" s="11">
        <f t="shared" ref="YK29" si="509">YK28/14%</f>
        <v>42.857142857142854</v>
      </c>
      <c r="YL29" s="11">
        <f t="shared" ref="YL29" si="510">YL28/14%</f>
        <v>0</v>
      </c>
      <c r="YM29" s="11">
        <f t="shared" ref="YM29" si="511">YM28/14%</f>
        <v>57.142857142857139</v>
      </c>
      <c r="YN29" s="11">
        <f t="shared" ref="YN29" si="512">YN28/14%</f>
        <v>42.857142857142854</v>
      </c>
      <c r="YO29" s="11">
        <f t="shared" ref="YO29" si="513">YO28/14%</f>
        <v>0</v>
      </c>
      <c r="YP29" s="11">
        <f t="shared" ref="YP29" si="514">YP28/14%</f>
        <v>64.285714285714278</v>
      </c>
      <c r="YQ29" s="11">
        <f t="shared" ref="YQ29" si="515">YQ28/14%</f>
        <v>35.714285714285708</v>
      </c>
      <c r="YR29" s="11">
        <f t="shared" ref="YR29" si="516">YR28/14%</f>
        <v>0</v>
      </c>
      <c r="YS29" s="11">
        <f t="shared" ref="YS29" si="517">YS28/14%</f>
        <v>64.285714285714278</v>
      </c>
      <c r="YT29" s="11">
        <f t="shared" ref="YT29" si="518">YT28/14%</f>
        <v>35.714285714285708</v>
      </c>
      <c r="YU29" s="11">
        <f t="shared" ref="YU29" si="519">YU28/14%</f>
        <v>0</v>
      </c>
      <c r="YV29" s="11">
        <f t="shared" ref="YV29" si="520">YV28/14%</f>
        <v>71.428571428571416</v>
      </c>
      <c r="YW29" s="11">
        <f t="shared" ref="YW29" si="521">YW28/14%</f>
        <v>28.571428571428569</v>
      </c>
      <c r="YX29" s="11">
        <f t="shared" ref="YX29" si="522">YX28/14%</f>
        <v>0</v>
      </c>
      <c r="YY29" s="11">
        <f t="shared" ref="YY29" si="523">YY28/14%</f>
        <v>64.285714285714278</v>
      </c>
      <c r="YZ29" s="11">
        <f t="shared" ref="YZ29" si="524">YZ28/14%</f>
        <v>35.714285714285708</v>
      </c>
      <c r="ZA29" s="11">
        <f t="shared" ref="ZA29" si="525">ZA28/14%</f>
        <v>0</v>
      </c>
      <c r="ZB29" s="11">
        <f t="shared" ref="ZB29" si="526">ZB28/14%</f>
        <v>64.285714285714278</v>
      </c>
      <c r="ZC29" s="11">
        <f t="shared" ref="ZC29" si="527">ZC28/14%</f>
        <v>35.714285714285708</v>
      </c>
      <c r="ZD29" s="11">
        <f t="shared" ref="ZD29" si="528">ZD28/14%</f>
        <v>0</v>
      </c>
      <c r="ZE29" s="11">
        <f t="shared" ref="ZE29" si="529">ZE28/14%</f>
        <v>85.714285714285708</v>
      </c>
      <c r="ZF29" s="11">
        <f t="shared" ref="ZF29" si="530">ZF28/14%</f>
        <v>14.285714285714285</v>
      </c>
      <c r="ZG29" s="11">
        <f t="shared" ref="ZG29" si="531">ZG28/14%</f>
        <v>0</v>
      </c>
      <c r="ZH29" s="11">
        <f t="shared" ref="ZH29" si="532">ZH28/14%</f>
        <v>85.714285714285708</v>
      </c>
      <c r="ZI29" s="11">
        <f t="shared" ref="ZI29" si="533">ZI28/14%</f>
        <v>14.285714285714285</v>
      </c>
      <c r="ZJ29" s="11">
        <f t="shared" ref="ZJ29" si="534">ZJ28/14%</f>
        <v>0</v>
      </c>
      <c r="ZK29" s="11">
        <f t="shared" ref="ZK29" si="535">ZK28/14%</f>
        <v>64.285714285714278</v>
      </c>
      <c r="ZL29" s="11">
        <f t="shared" ref="ZL29" si="536">ZL28/14%</f>
        <v>35.714285714285708</v>
      </c>
      <c r="ZM29" s="11">
        <f t="shared" ref="ZM29" si="537">ZM28/14%</f>
        <v>0</v>
      </c>
      <c r="ZN29" s="11">
        <f t="shared" ref="ZN29" si="538">ZN28/14%</f>
        <v>64.285714285714278</v>
      </c>
      <c r="ZO29" s="11">
        <f t="shared" ref="ZO29" si="539">ZO28/14%</f>
        <v>35.714285714285708</v>
      </c>
      <c r="ZP29" s="11">
        <f t="shared" ref="ZP29" si="540">ZP28/14%</f>
        <v>0</v>
      </c>
      <c r="ZQ29" s="11">
        <f t="shared" ref="ZQ29" si="541">ZQ28/14%</f>
        <v>57.142857142857139</v>
      </c>
      <c r="ZR29" s="11">
        <f t="shared" ref="ZR29" si="542">ZR28/14%</f>
        <v>42.857142857142854</v>
      </c>
      <c r="ZS29" s="11">
        <f t="shared" ref="ZS29" si="543">ZS28/14%</f>
        <v>0</v>
      </c>
      <c r="ZT29" s="11">
        <f t="shared" ref="ZT29" si="544">ZT28/14%</f>
        <v>57.142857142857139</v>
      </c>
      <c r="ZU29" s="11">
        <f t="shared" ref="ZU29" si="545">ZU28/14%</f>
        <v>42.857142857142854</v>
      </c>
      <c r="ZV29" s="11">
        <f t="shared" ref="ZV29" si="546">ZV28/14%</f>
        <v>0</v>
      </c>
      <c r="ZW29" s="11">
        <f t="shared" ref="ZW29" si="547">ZW28/14%</f>
        <v>71.428571428571416</v>
      </c>
      <c r="ZX29" s="11">
        <f t="shared" ref="ZX29" si="548">ZX28/14%</f>
        <v>28.571428571428569</v>
      </c>
      <c r="ZY29" s="11">
        <f t="shared" ref="ZY29" si="549">ZY28/14%</f>
        <v>0</v>
      </c>
      <c r="ZZ29" s="11">
        <f t="shared" ref="ZZ29" si="550">ZZ28/14%</f>
        <v>57.142857142857139</v>
      </c>
      <c r="AAA29" s="11">
        <f t="shared" ref="AAA29" si="551">AAA28/14%</f>
        <v>42.857142857142854</v>
      </c>
      <c r="AAB29" s="11">
        <f t="shared" ref="AAB29" si="552">AAB28/14%</f>
        <v>0</v>
      </c>
      <c r="AAC29" s="11">
        <f t="shared" ref="AAC29" si="553">AAC28/14%</f>
        <v>57.142857142857139</v>
      </c>
      <c r="AAD29" s="11">
        <f t="shared" ref="AAD29" si="554">AAD28/14%</f>
        <v>42.857142857142854</v>
      </c>
      <c r="AAE29" s="11">
        <f t="shared" ref="AAE29" si="555">AAE28/14%</f>
        <v>0</v>
      </c>
    </row>
    <row r="31" spans="1:707" x14ac:dyDescent="0.25">
      <c r="B31" t="s">
        <v>3215</v>
      </c>
    </row>
    <row r="32" spans="1:707" x14ac:dyDescent="0.25">
      <c r="B32" t="s">
        <v>3216</v>
      </c>
      <c r="C32" t="s">
        <v>3210</v>
      </c>
      <c r="D32">
        <f>(C29+F29+I29+L29+O29+R29+U29+X29+AA29+AD29+AG29+AJ29+AM29+AP29+AS29+AV29+AY29+BB29+BE29+BH29+BK29+BN29+BQ29+BT29+BW29+BZ29+CC29+CF29+CI29+CL29)/30</f>
        <v>59.761904761904731</v>
      </c>
    </row>
    <row r="33" spans="2:4" x14ac:dyDescent="0.25">
      <c r="B33" t="s">
        <v>3217</v>
      </c>
      <c r="C33" t="s">
        <v>3210</v>
      </c>
      <c r="D33">
        <f>(D29+G29+J29+M29+P29+S29+V29+Y29+AB29+AE29+AH29+AK29+AN29+AQ29+AT29+AW29+AZ29+BC29+BF29+BI29+BL29+BO29+BR29+BU29+BX29+CA29+CD29+CG29+CJ29+CM29)/30</f>
        <v>40.238095238095234</v>
      </c>
    </row>
    <row r="34" spans="2:4" x14ac:dyDescent="0.25">
      <c r="B34" t="s">
        <v>3218</v>
      </c>
      <c r="C34" t="s">
        <v>3210</v>
      </c>
      <c r="D34">
        <f>(E29+H29+K29+N29+Q29+T29+W29+Z29+AC29+AF29+AI29+AL29+AO29+AR29+AU29+AX29+BA29+BD29+BG29+BJ29+BM29+BP29+BS29+BV29+BY29+CB29+CE29+CH29+CK29+CN29)/30</f>
        <v>0</v>
      </c>
    </row>
    <row r="36" spans="2:4" x14ac:dyDescent="0.25">
      <c r="B36" t="s">
        <v>3216</v>
      </c>
      <c r="C36" t="s">
        <v>3211</v>
      </c>
      <c r="D36">
        <f>(CO29+CR29+CU29+CX29+DA29+DD29+DG29+DJ29+DM29+DP29+DS29+DV29+DY29+EB29+EE29+EH29+EK29+EN29+EQ29+ET29+EW29+EZ29+FC29+FF29+FI29+FL29+FO29+FR29+FU29+FX29+GA29+GD29+GG29+GJ29+GM29+GP29+GS29+GV29+GY29+HB29+HE29+HH29+HK29+HN29+HQ29+HT29+HW29+HZ29+IC29+IF29+II29+IL29+IO29+IR29+IU29+IX29+JA29+JD29+JG29+JJ29+JM29+JP29+JS29+JV29+JY29+KB29+KE29+KH29+KK29+KN29+KQ29+KT29)/72</f>
        <v>59.424603174603249</v>
      </c>
    </row>
    <row r="37" spans="2:4" x14ac:dyDescent="0.25">
      <c r="B37" t="s">
        <v>3217</v>
      </c>
      <c r="C37" t="s">
        <v>3211</v>
      </c>
      <c r="D37">
        <f>(CP29+CS29+CV29+CY29+DB29+DE29+DH29+DK29+DN29+DQ29+DT29+DW29+DZ29+EC29+EF29+EI29+EL29+EO29+ER29+EU29+EX29+FA29+FD29+FG29+FJ29+FM29+FP29+FS29+FV29+FY29+GB29+GE29+GH29+GK29+GN29+GQ29+GT29+GW29+GZ29+HC29+HF29+HI29+HL29+HO29+HR29+HU29+HX29+IA29+ID29+IG29+IJ29+IM29+IP29+IS29+IV29+IY29+JB29+JE29+JH29+JK29+JN29+JQ29+JT29+JW29+JZ29+KC29+KF29+KI29+KL29+KO29+KR29+KU29)/72</f>
        <v>40.575396825396801</v>
      </c>
    </row>
    <row r="38" spans="2:4" x14ac:dyDescent="0.25">
      <c r="B38" t="s">
        <v>3218</v>
      </c>
      <c r="C38" t="s">
        <v>3211</v>
      </c>
      <c r="D38">
        <f>(CQ29+CT29+CW29+CZ29+DC29+DF29+DI29+DL29+DO29+DR29+DU29+DX29+EA29+ED29+EG29+EJ29+EM29+EP29+ES29+EV29+EY29+FB29+FE29+FH29+FK29+FN29+FQ29+FT29+FW29+FZ29+GC29+GF29+GI29+GL29+GO29+GR29+GU29+GX29+HA29+HD29+HG29+HJ29+HM29+HP29+HS29+HV29+HY29+IB29+IE29+IH29+IK29+IN29+IQ29+IT29+IW29+IZ29+JC29+JF29+JI29+JL29+JO29+JR29+JU29+JX29+KA29+KD29+KG29+KJ29+KM29+KP29+KS29+KV29)/72</f>
        <v>0</v>
      </c>
    </row>
    <row r="40" spans="2:4" x14ac:dyDescent="0.25">
      <c r="B40" t="s">
        <v>3216</v>
      </c>
      <c r="C40" t="s">
        <v>3212</v>
      </c>
      <c r="D40">
        <f>(KW29+KZ29+LC29+LF29+LI29+LL29+LO29+LR29+LU29+LX29+MA29+MD29+MG29+MJ29+MM29)/15</f>
        <v>81.428571428571416</v>
      </c>
    </row>
    <row r="41" spans="2:4" x14ac:dyDescent="0.25">
      <c r="B41" t="s">
        <v>3217</v>
      </c>
      <c r="C41" t="s">
        <v>3212</v>
      </c>
      <c r="D41">
        <f>(KX29+LA29+LD29+LG29+LJ29+LM29+LP29+LS29+LV29+LY29+MB29+ME29+MK29+MN29)/15</f>
        <v>17.619047619047613</v>
      </c>
    </row>
    <row r="42" spans="2:4" x14ac:dyDescent="0.25">
      <c r="B42" t="s">
        <v>3218</v>
      </c>
      <c r="C42" t="s">
        <v>3212</v>
      </c>
      <c r="D42">
        <f>(KY29+LB29+LE29+LH29+LK29+LN29+LQ29+LT29+LW29+LZ29+MC29+MF29+MI29+ML29+MO29)/15</f>
        <v>0</v>
      </c>
    </row>
    <row r="44" spans="2:4" x14ac:dyDescent="0.25">
      <c r="B44" t="s">
        <v>3216</v>
      </c>
      <c r="C44" t="s">
        <v>3213</v>
      </c>
      <c r="D44">
        <f>(MP29+MS29+MV29+MY29+NB29+NE29+NH29+NK29+NN29+NQ29+NT29+NW29+NZ29+OC29+OF29+OI29+OL29+OO29+OR29+OU29+OX29+PA29+PD29+PG29+PJ29+PM29+PP29+PS29+PV29+PY29+QB29+QE29+QH29+QK29+QN29+QQ29+QT29+QW29+QZ29+RC29+RF29+RI29+RL29+RO29+RR29+RU29+RX29+SA29+SD29+SG29+SJ29+SM29+SP29+SS29+SV29+SY29+TB29+TE29+TH29+TK29+TN29+TQ29+TT29+TW29+TZ29)/65</f>
        <v>67.912087912087955</v>
      </c>
    </row>
    <row r="45" spans="2:4" x14ac:dyDescent="0.25">
      <c r="B45" t="s">
        <v>3217</v>
      </c>
      <c r="C45" t="s">
        <v>3213</v>
      </c>
      <c r="D45">
        <f>(MQ29+MT29+MW29+MZ29+NC29+NF29+NI29+NL29+NO29+NR29+NU29+NX29+OA29+OD29+OG29+OJ29+OM29+OP29+OS29+OV29+OY29+PB29+PE29+PH29+PK29+PN29+PQ29+PT29+PW29+PZ29+QC29+QF29+QI29+QL29+QO29+QR29+QU29+QX29+RA29+RD29+RG29+RJ29+RM29+RP29+RS29+RV29+RY29+SB29+SE29+SH29+SK29+SN29+SQ29+ST29+SW29+SZ29+TC29+TF29+TI29+TL29+TO29+TR29+TU29+TX29+UA29)/65</f>
        <v>32.087912087912109</v>
      </c>
    </row>
    <row r="46" spans="2:4" x14ac:dyDescent="0.25">
      <c r="B46" t="s">
        <v>3218</v>
      </c>
      <c r="C46" t="s">
        <v>3213</v>
      </c>
      <c r="D46">
        <f>(MR29+MU29+MX29+NA29+ND29+NG29+NJ29+NM29+NP29+NS29+NV29+NY29+OB29+OE29+OH29+OK29+ON29+OQ29+OT29+OW29+OZ29+PC29+PF29+PI29+PL29+PO29+PR29+PU29+PX29+QA29+QD29+QG29+QJ29+QM29+QP29+QS29+QV29+QY29+RB29+RE29+RH29+RK29+RN29+RQ29+RT29+RW29+RZ29+SC29+SF29+SI29+SL29+SO29+SR29+SU29+SX29+TA29+TD29+TG29+TJ29+TM29+TP29+TS29+TV29+TY29+UB29)/65</f>
        <v>0</v>
      </c>
    </row>
    <row r="48" spans="2:4" x14ac:dyDescent="0.25">
      <c r="B48" t="s">
        <v>3216</v>
      </c>
      <c r="C48" t="s">
        <v>3214</v>
      </c>
      <c r="D48">
        <f>(UC29+UF29+UI29+UL29+UO29+UR29+UU29+UX29+VA29+VD29+VG29+VJ29+VM29+VP29+VS29+VV29+VY29+WB29+WE29+WH29+WK29+WN29+WQ29+WT29+WW29+WZ29+XC29+XF29+XI29+XL29+XO29+XR29+XU29+XX29+YA29+YD29+YG29+YJ29+YM29+YP29+YS29+YV29+YY29+ZB29+ZE29+ZH29+ZK29+ZN29+ZQ29+ZT29+ZW29+ZZ29+AAC29)/53</f>
        <v>66.037735849056617</v>
      </c>
    </row>
    <row r="49" spans="2:4" x14ac:dyDescent="0.25">
      <c r="B49" t="s">
        <v>3217</v>
      </c>
      <c r="C49" t="s">
        <v>3214</v>
      </c>
      <c r="D49">
        <f>(UD29+UG29+UJ29+UM29+UP29+US29+UV29+UY29+VB29+VE29+VH29+VK29+VN29+VQ29+VT29+VW29+VZ29+WC29+WF29+WI29+WL29+WO29+WR29+WU29+WX29+XA29+XD29+XG29+XJ29+XM29+XP29+XS29+XV29+XY29+YB29+YE29+YH29+YK29+YN29+YQ29+YT29+YW29+YZ29+ZC29+ZF29+ZI29+ZL29+ZO29+ZR29+ZU29+ZX29+AAA29+AAD29)/53</f>
        <v>33.827493261455544</v>
      </c>
    </row>
    <row r="50" spans="2:4" x14ac:dyDescent="0.25">
      <c r="B50" t="s">
        <v>3218</v>
      </c>
      <c r="C50" t="s">
        <v>3214</v>
      </c>
      <c r="D50">
        <f>(UE29+UH29+UK29+UN29+UQ29+UT29+UW29+UZ29+VC29+VF29+VI29+VL29+VO29+VR29+VU29+VX29+WA29+WD29+WG29+WJ29+WM29+WP29+WS29+WV29+WY29+XB29+XE29+XH29+XK29+XN29+XQ29+XT29+XW29+XZ29+YC29+YF29+YI29+YL29+YO29+YR29+YU29+YX29+ZA29+ZD29+ZG29+ZJ29+ZM29+ZP29+ZS29+ZV29+ZY29+AAB29+AAE29)/53</f>
        <v>0.13477088948787061</v>
      </c>
    </row>
  </sheetData>
  <mergeCells count="498">
    <mergeCell ref="A28:B28"/>
    <mergeCell ref="A29:B29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2023-09-08T07:30:50Z</dcterms:modified>
</cp:coreProperties>
</file>